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ECON\POP\"/>
    </mc:Choice>
  </mc:AlternateContent>
  <bookViews>
    <workbookView xWindow="0" yWindow="0" windowWidth="23040" windowHeight="9192"/>
  </bookViews>
  <sheets>
    <sheet name="ST_MedAge_23" sheetId="1" r:id="rId1"/>
  </sheets>
  <definedNames>
    <definedName name="_xlnm.Print_Area" localSheetId="0">ST_MedAge_23!$A$1:$P$61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W11" i="1" l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10" i="1"/>
  <c r="S59" i="1" l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7" i="1"/>
  <c r="R2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19" i="1"/>
  <c r="R18" i="1"/>
  <c r="R17" i="1"/>
  <c r="R16" i="1"/>
  <c r="R15" i="1"/>
  <c r="R14" i="1"/>
  <c r="R13" i="1"/>
  <c r="R12" i="1"/>
  <c r="R11" i="1"/>
  <c r="R10" i="1"/>
  <c r="R9" i="1"/>
</calcChain>
</file>

<file path=xl/sharedStrings.xml><?xml version="1.0" encoding="utf-8"?>
<sst xmlns="http://schemas.openxmlformats.org/spreadsheetml/2006/main" count="129" uniqueCount="64">
  <si>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</si>
  <si>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</si>
  <si>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</si>
  <si>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</si>
  <si>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</si>
  <si>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</si>
  <si>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</si>
  <si>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</si>
  <si>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</si>
  <si>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</si>
  <si>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</si>
  <si>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</si>
  <si>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</si>
  <si>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</si>
  <si>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</si>
  <si>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</si>
  <si>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</si>
  <si>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</si>
  <si>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</si>
  <si>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</si>
  <si>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</si>
  <si>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</si>
  <si>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</si>
  <si>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</si>
  <si>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</si>
  <si>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</si>
  <si>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</si>
  <si>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</si>
  <si>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</si>
  <si>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</si>
  <si>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</si>
  <si>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</si>
  <si>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</si>
  <si>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</si>
  <si>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</si>
  <si>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</si>
  <si>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</si>
  <si>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</si>
  <si>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</si>
  <si>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</si>
  <si>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</si>
  <si>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</si>
  <si>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D.C.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</si>
  <si>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</si>
  <si>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</si>
  <si>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</si>
  <si>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</si>
  <si>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</si>
  <si>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</si>
  <si>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</si>
  <si>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</si>
  <si>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Female</t>
  </si>
  <si>
    <t>Male</t>
  </si>
  <si>
    <t>Both Sexes</t>
  </si>
  <si>
    <t>Estimates Base</t>
  </si>
  <si>
    <t>Population Estimate (as of July 1)</t>
  </si>
  <si>
    <t>State</t>
  </si>
  <si>
    <t>United States</t>
  </si>
  <si>
    <t>Annual Estimates of Median Age (years) of Resident Population by Sex for States April 1, 2020 to July 1, 2023</t>
  </si>
  <si>
    <t>Source: U.S. Census Bureau, Population Division, June 2024</t>
  </si>
  <si>
    <t>Ranking</t>
  </si>
  <si>
    <t>2022-2023</t>
  </si>
  <si>
    <t>2020-2023</t>
  </si>
  <si>
    <t>Change, Both Sexes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</si>
</sst>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m\ d\,\ 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0" xfId="0" applyFont="1" applyFill="1"/>
    <xf numFmtId="0" fontId="2" fillId="3" borderId="0" xfId="0" applyFont="1" applyFill="1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164" fontId="6" fillId="0" borderId="11" xfId="0" applyNumberFormat="1" applyFont="1" applyBorder="1" applyAlignment="1" applyProtection="1">
      <alignment horizontal="right"/>
      <protection locked="0"/>
    </xf>
    <xf numFmtId="164" fontId="6" fillId="0" borderId="12" xfId="0" applyNumberFormat="1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right"/>
      <protection locked="0"/>
    </xf>
    <xf numFmtId="164" fontId="5" fillId="0" borderId="11" xfId="0" applyNumberFormat="1" applyFont="1" applyBorder="1" applyAlignment="1" applyProtection="1">
      <alignment horizontal="right"/>
      <protection locked="0"/>
    </xf>
    <xf numFmtId="164" fontId="5" fillId="0" borderId="12" xfId="0" applyNumberFormat="1" applyFont="1" applyBorder="1" applyAlignment="1" applyProtection="1">
      <alignment horizontal="right"/>
      <protection locked="0"/>
    </xf>
    <xf numFmtId="164" fontId="6" fillId="0" borderId="13" xfId="0" applyNumberFormat="1" applyFont="1" applyBorder="1" applyAlignment="1" applyProtection="1">
      <alignment horizontal="right"/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6" fillId="0" borderId="1" xfId="0" applyFont="1" applyBorder="1" applyProtection="1"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164" fontId="1" fillId="0" borderId="3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8" xfId="0" applyFont="1" applyBorder="1" applyAlignment="1" applyProtection="1">
      <alignment vertical="center"/>
      <protection locked="0"/>
    </xf>
    <xf numFmtId="0" fontId="6" fillId="0" borderId="14" xfId="0" applyFont="1" applyBorder="1" applyProtection="1">
      <protection locked="0"/>
    </xf>
    <xf numFmtId="0" fontId="6" fillId="0" borderId="13" xfId="0" applyFont="1" applyBorder="1" applyProtection="1">
      <protection locked="0"/>
    </xf>
    <xf numFmtId="164" fontId="6" fillId="0" borderId="0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Border="1" applyAlignment="1" applyProtection="1">
      <alignment horizontal="right"/>
      <protection locked="0"/>
    </xf>
    <xf numFmtId="0" fontId="6" fillId="3" borderId="14" xfId="0" applyFont="1" applyFill="1" applyBorder="1" applyProtection="1">
      <protection locked="0"/>
    </xf>
    <xf numFmtId="164" fontId="6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/>
    <xf numFmtId="165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0" fillId="0" borderId="15" xfId="0" applyBorder="1"/>
    <xf numFmtId="0" fontId="5" fillId="0" borderId="14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5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workbookViewId="0">
      <selection activeCell="A16" sqref="A16"/>
    </sheetView>
  </sheetViews>
  <sheetFormatPr defaultRowHeight="14.4" x14ac:dyDescent="0.3"/>
  <cols>
    <col min="1" max="1" width="13.33203125" customWidth="1"/>
    <col min="2" max="7" width="10" customWidth="1"/>
    <col min="8" max="10" width="10" style="1" customWidth="1"/>
    <col min="11" max="13" width="10" customWidth="1"/>
    <col min="14" max="16" width="9.5546875" customWidth="1"/>
    <col min="21" max="21" width="14" customWidth="1"/>
    <col min="22" max="22" width="10.77734375" customWidth="1"/>
  </cols>
  <sheetData>
    <row r="1" spans="1:23" x14ac:dyDescent="0.3">
      <c r="A1" s="3" t="s">
        <v>58</v>
      </c>
    </row>
    <row r="3" spans="1:23" ht="19.2" customHeight="1" x14ac:dyDescent="0.3">
      <c r="A3" s="47" t="s">
        <v>56</v>
      </c>
      <c r="B3" s="41">
        <v>43922</v>
      </c>
      <c r="C3" s="42"/>
      <c r="D3" s="43"/>
      <c r="E3" s="39" t="s">
        <v>55</v>
      </c>
      <c r="F3" s="37"/>
      <c r="G3" s="37"/>
      <c r="H3" s="37"/>
      <c r="I3" s="37"/>
      <c r="J3" s="37"/>
      <c r="K3" s="37"/>
      <c r="L3" s="37"/>
      <c r="M3" s="37"/>
      <c r="N3" s="40"/>
      <c r="O3" s="40"/>
      <c r="P3" s="40"/>
    </row>
    <row r="4" spans="1:23" ht="19.2" customHeight="1" x14ac:dyDescent="0.3">
      <c r="A4" s="48"/>
      <c r="B4" s="44" t="s">
        <v>54</v>
      </c>
      <c r="C4" s="45"/>
      <c r="D4" s="46"/>
      <c r="E4" s="37">
        <v>2020</v>
      </c>
      <c r="F4" s="38"/>
      <c r="G4" s="38"/>
      <c r="H4" s="37">
        <v>2021</v>
      </c>
      <c r="I4" s="38"/>
      <c r="J4" s="38"/>
      <c r="K4" s="37">
        <v>2022</v>
      </c>
      <c r="L4" s="38"/>
      <c r="M4" s="38"/>
      <c r="N4" s="37">
        <v>2023</v>
      </c>
      <c r="O4" s="38"/>
      <c r="P4" s="38"/>
      <c r="R4" s="57" t="s">
        <v>63</v>
      </c>
      <c r="S4" s="54"/>
      <c r="V4" s="54">
        <v>2023</v>
      </c>
      <c r="W4" s="55"/>
    </row>
    <row r="5" spans="1:23" ht="19.2" customHeight="1" x14ac:dyDescent="0.3">
      <c r="A5" s="48"/>
      <c r="B5" s="6" t="s">
        <v>53</v>
      </c>
      <c r="C5" s="6" t="s">
        <v>52</v>
      </c>
      <c r="D5" s="6" t="s">
        <v>51</v>
      </c>
      <c r="E5" s="6" t="s">
        <v>53</v>
      </c>
      <c r="F5" s="6" t="s">
        <v>52</v>
      </c>
      <c r="G5" s="6" t="s">
        <v>51</v>
      </c>
      <c r="H5" s="6" t="s">
        <v>53</v>
      </c>
      <c r="I5" s="6" t="s">
        <v>52</v>
      </c>
      <c r="J5" s="6" t="s">
        <v>51</v>
      </c>
      <c r="K5" s="6" t="s">
        <v>53</v>
      </c>
      <c r="L5" s="6" t="s">
        <v>52</v>
      </c>
      <c r="M5" s="6" t="s">
        <v>51</v>
      </c>
      <c r="N5" s="6" t="s">
        <v>53</v>
      </c>
      <c r="O5" s="6" t="s">
        <v>52</v>
      </c>
      <c r="P5" s="6" t="s">
        <v>51</v>
      </c>
      <c r="R5" s="58" t="s">
        <v>61</v>
      </c>
      <c r="S5" s="58" t="s">
        <v>62</v>
      </c>
      <c r="V5" s="47" t="s">
        <v>53</v>
      </c>
      <c r="W5" s="40"/>
    </row>
    <row r="6" spans="1:23" s="1" customFormat="1" x14ac:dyDescent="0.3">
      <c r="A6" s="8"/>
      <c r="B6" s="12"/>
      <c r="C6" s="13"/>
      <c r="D6" s="7"/>
      <c r="E6" s="12"/>
      <c r="F6" s="13"/>
      <c r="G6" s="7"/>
      <c r="H6" s="12"/>
      <c r="I6" s="13"/>
      <c r="J6" s="7"/>
      <c r="K6" s="12"/>
      <c r="L6" s="13"/>
      <c r="M6" s="7"/>
      <c r="N6" s="18"/>
      <c r="O6" s="19"/>
      <c r="P6" s="20"/>
      <c r="R6" s="50"/>
      <c r="S6" s="50"/>
      <c r="V6" s="21"/>
    </row>
    <row r="7" spans="1:23" s="1" customFormat="1" x14ac:dyDescent="0.3">
      <c r="A7" s="29" t="s">
        <v>57</v>
      </c>
      <c r="B7" s="14">
        <v>38.5</v>
      </c>
      <c r="C7" s="15">
        <v>37.4</v>
      </c>
      <c r="D7" s="16">
        <v>39.5</v>
      </c>
      <c r="E7" s="14">
        <v>38.5</v>
      </c>
      <c r="F7" s="15">
        <v>37.5</v>
      </c>
      <c r="G7" s="16">
        <v>39.6</v>
      </c>
      <c r="H7" s="14">
        <v>38.799999999999997</v>
      </c>
      <c r="I7" s="15">
        <v>37.700000000000003</v>
      </c>
      <c r="J7" s="16">
        <v>39.799999999999997</v>
      </c>
      <c r="K7" s="14">
        <v>38.9</v>
      </c>
      <c r="L7" s="15">
        <v>37.799999999999997</v>
      </c>
      <c r="M7" s="16">
        <v>40</v>
      </c>
      <c r="N7" s="14">
        <v>39.1</v>
      </c>
      <c r="O7" s="15">
        <v>38</v>
      </c>
      <c r="P7" s="16">
        <v>40.200000000000003</v>
      </c>
      <c r="R7" s="56">
        <f>N7-K7</f>
        <v>0.20000000000000284</v>
      </c>
      <c r="S7" s="56">
        <f>N7-B7</f>
        <v>0.60000000000000142</v>
      </c>
      <c r="U7" s="53" t="s">
        <v>57</v>
      </c>
      <c r="V7" s="33">
        <v>39.1</v>
      </c>
      <c r="W7" s="49" t="s">
        <v>60</v>
      </c>
    </row>
    <row r="8" spans="1:23" s="1" customFormat="1" x14ac:dyDescent="0.3">
      <c r="A8" s="9"/>
      <c r="B8" s="23"/>
      <c r="C8" s="24"/>
      <c r="D8" s="25"/>
      <c r="E8" s="23"/>
      <c r="F8" s="24"/>
      <c r="G8" s="25"/>
      <c r="H8" s="23"/>
      <c r="I8" s="24"/>
      <c r="J8" s="25"/>
      <c r="K8" s="23"/>
      <c r="L8" s="24"/>
      <c r="M8" s="25"/>
      <c r="N8" s="26"/>
      <c r="O8" s="27"/>
      <c r="P8" s="28"/>
      <c r="R8" s="50"/>
      <c r="S8" s="50"/>
      <c r="T8" s="52"/>
    </row>
    <row r="9" spans="1:23" x14ac:dyDescent="0.3">
      <c r="A9" s="22" t="s">
        <v>50</v>
      </c>
      <c r="B9" s="17">
        <v>39.299999999999997</v>
      </c>
      <c r="C9" s="10">
        <v>38</v>
      </c>
      <c r="D9" s="11">
        <v>40.5</v>
      </c>
      <c r="E9" s="17">
        <v>39.200000000000003</v>
      </c>
      <c r="F9" s="10">
        <v>38</v>
      </c>
      <c r="G9" s="11">
        <v>40.5</v>
      </c>
      <c r="H9" s="17">
        <v>39.299999999999997</v>
      </c>
      <c r="I9" s="10">
        <v>38</v>
      </c>
      <c r="J9" s="11">
        <v>40.5</v>
      </c>
      <c r="K9" s="17">
        <v>39.4</v>
      </c>
      <c r="L9" s="10">
        <v>38</v>
      </c>
      <c r="M9" s="11">
        <v>40.6</v>
      </c>
      <c r="N9" s="17">
        <v>39.5</v>
      </c>
      <c r="O9" s="10">
        <v>38.1</v>
      </c>
      <c r="P9" s="11">
        <v>40.700000000000003</v>
      </c>
      <c r="R9" s="51">
        <f t="shared" ref="R9:R59" si="0">N9-K9</f>
        <v>0.10000000000000142</v>
      </c>
      <c r="S9" s="51">
        <f t="shared" ref="S9:S59" si="1">N9-B9</f>
        <v>0.20000000000000284</v>
      </c>
      <c r="U9" s="30" t="s">
        <v>31</v>
      </c>
      <c r="V9" s="32">
        <v>44.8</v>
      </c>
      <c r="W9">
        <v>1</v>
      </c>
    </row>
    <row r="10" spans="1:23" x14ac:dyDescent="0.3">
      <c r="A10" s="22" t="s">
        <v>49</v>
      </c>
      <c r="B10" s="17">
        <v>35.299999999999997</v>
      </c>
      <c r="C10" s="10">
        <v>35.1</v>
      </c>
      <c r="D10" s="11">
        <v>35.6</v>
      </c>
      <c r="E10" s="17">
        <v>35.4</v>
      </c>
      <c r="F10" s="10">
        <v>35.1</v>
      </c>
      <c r="G10" s="11">
        <v>35.700000000000003</v>
      </c>
      <c r="H10" s="17">
        <v>35.6</v>
      </c>
      <c r="I10" s="10">
        <v>35.299999999999997</v>
      </c>
      <c r="J10" s="11">
        <v>35.9</v>
      </c>
      <c r="K10" s="17">
        <v>35.9</v>
      </c>
      <c r="L10" s="10">
        <v>35.5</v>
      </c>
      <c r="M10" s="11">
        <v>36.200000000000003</v>
      </c>
      <c r="N10" s="17">
        <v>36.1</v>
      </c>
      <c r="O10" s="10">
        <v>35.799999999999997</v>
      </c>
      <c r="P10" s="11">
        <v>36.5</v>
      </c>
      <c r="R10" s="51">
        <f t="shared" si="0"/>
        <v>0.20000000000000284</v>
      </c>
      <c r="S10" s="51">
        <f t="shared" si="1"/>
        <v>0.80000000000000426</v>
      </c>
      <c r="U10" s="30" t="s">
        <v>21</v>
      </c>
      <c r="V10" s="32">
        <v>43.4</v>
      </c>
      <c r="W10">
        <f>W9+1</f>
        <v>2</v>
      </c>
    </row>
    <row r="11" spans="1:23" x14ac:dyDescent="0.3">
      <c r="A11" s="22" t="s">
        <v>48</v>
      </c>
      <c r="B11" s="17">
        <v>38.6</v>
      </c>
      <c r="C11" s="10">
        <v>37.5</v>
      </c>
      <c r="D11" s="11">
        <v>39.700000000000003</v>
      </c>
      <c r="E11" s="17">
        <v>38.6</v>
      </c>
      <c r="F11" s="10">
        <v>37.5</v>
      </c>
      <c r="G11" s="11">
        <v>39.799999999999997</v>
      </c>
      <c r="H11" s="17">
        <v>38.9</v>
      </c>
      <c r="I11" s="10">
        <v>37.799999999999997</v>
      </c>
      <c r="J11" s="11">
        <v>40.1</v>
      </c>
      <c r="K11" s="17">
        <v>39</v>
      </c>
      <c r="L11" s="10">
        <v>37.799999999999997</v>
      </c>
      <c r="M11" s="11">
        <v>40.200000000000003</v>
      </c>
      <c r="N11" s="17">
        <v>39.200000000000003</v>
      </c>
      <c r="O11" s="10">
        <v>38</v>
      </c>
      <c r="P11" s="11">
        <v>40.4</v>
      </c>
      <c r="R11" s="51">
        <f t="shared" si="0"/>
        <v>0.20000000000000284</v>
      </c>
      <c r="S11" s="51">
        <f t="shared" si="1"/>
        <v>0.60000000000000142</v>
      </c>
      <c r="U11" s="30" t="s">
        <v>5</v>
      </c>
      <c r="V11" s="32">
        <v>43.4</v>
      </c>
      <c r="W11" s="1">
        <f t="shared" ref="W11:W59" si="2">W10+1</f>
        <v>3</v>
      </c>
    </row>
    <row r="12" spans="1:23" x14ac:dyDescent="0.3">
      <c r="A12" s="22" t="s">
        <v>47</v>
      </c>
      <c r="B12" s="17">
        <v>38.4</v>
      </c>
      <c r="C12" s="10">
        <v>37.299999999999997</v>
      </c>
      <c r="D12" s="11">
        <v>39.5</v>
      </c>
      <c r="E12" s="17">
        <v>38.4</v>
      </c>
      <c r="F12" s="10">
        <v>37.299999999999997</v>
      </c>
      <c r="G12" s="11">
        <v>39.5</v>
      </c>
      <c r="H12" s="17">
        <v>38.5</v>
      </c>
      <c r="I12" s="10">
        <v>37.4</v>
      </c>
      <c r="J12" s="11">
        <v>39.6</v>
      </c>
      <c r="K12" s="17">
        <v>38.6</v>
      </c>
      <c r="L12" s="10">
        <v>37.4</v>
      </c>
      <c r="M12" s="11">
        <v>39.700000000000003</v>
      </c>
      <c r="N12" s="17">
        <v>38.700000000000003</v>
      </c>
      <c r="O12" s="10">
        <v>37.5</v>
      </c>
      <c r="P12" s="11">
        <v>39.9</v>
      </c>
      <c r="R12" s="51">
        <f t="shared" si="0"/>
        <v>0.10000000000000142</v>
      </c>
      <c r="S12" s="51">
        <f t="shared" si="1"/>
        <v>0.30000000000000426</v>
      </c>
      <c r="U12" s="30" t="s">
        <v>2</v>
      </c>
      <c r="V12" s="32">
        <v>42.9</v>
      </c>
      <c r="W12" s="1">
        <f t="shared" si="2"/>
        <v>4</v>
      </c>
    </row>
    <row r="13" spans="1:23" x14ac:dyDescent="0.3">
      <c r="A13" s="22" t="s">
        <v>46</v>
      </c>
      <c r="B13" s="17">
        <v>37.200000000000003</v>
      </c>
      <c r="C13" s="10">
        <v>36.299999999999997</v>
      </c>
      <c r="D13" s="11">
        <v>38.1</v>
      </c>
      <c r="E13" s="17">
        <v>37.299999999999997</v>
      </c>
      <c r="F13" s="10">
        <v>36.4</v>
      </c>
      <c r="G13" s="11">
        <v>38.200000000000003</v>
      </c>
      <c r="H13" s="17">
        <v>37.700000000000003</v>
      </c>
      <c r="I13" s="10">
        <v>36.799999999999997</v>
      </c>
      <c r="J13" s="11">
        <v>38.700000000000003</v>
      </c>
      <c r="K13" s="17">
        <v>37.9</v>
      </c>
      <c r="L13" s="10">
        <v>37</v>
      </c>
      <c r="M13" s="11">
        <v>38.9</v>
      </c>
      <c r="N13" s="17">
        <v>38.200000000000003</v>
      </c>
      <c r="O13" s="10">
        <v>37.299999999999997</v>
      </c>
      <c r="P13" s="11">
        <v>39.1</v>
      </c>
      <c r="R13" s="51">
        <f t="shared" si="0"/>
        <v>0.30000000000000426</v>
      </c>
      <c r="S13" s="51">
        <f t="shared" si="1"/>
        <v>1</v>
      </c>
      <c r="U13" s="30" t="s">
        <v>41</v>
      </c>
      <c r="V13" s="32">
        <v>42.8</v>
      </c>
      <c r="W13" s="1">
        <f t="shared" si="2"/>
        <v>5</v>
      </c>
    </row>
    <row r="14" spans="1:23" x14ac:dyDescent="0.3">
      <c r="A14" s="22" t="s">
        <v>45</v>
      </c>
      <c r="B14" s="17">
        <v>37.200000000000003</v>
      </c>
      <c r="C14" s="10">
        <v>36.5</v>
      </c>
      <c r="D14" s="11">
        <v>38</v>
      </c>
      <c r="E14" s="17">
        <v>37.299999999999997</v>
      </c>
      <c r="F14" s="10">
        <v>36.6</v>
      </c>
      <c r="G14" s="11">
        <v>38.1</v>
      </c>
      <c r="H14" s="17">
        <v>37.5</v>
      </c>
      <c r="I14" s="10">
        <v>36.799999999999997</v>
      </c>
      <c r="J14" s="11">
        <v>38.299999999999997</v>
      </c>
      <c r="K14" s="17">
        <v>37.700000000000003</v>
      </c>
      <c r="L14" s="10">
        <v>37</v>
      </c>
      <c r="M14" s="11">
        <v>38.5</v>
      </c>
      <c r="N14" s="17">
        <v>37.9</v>
      </c>
      <c r="O14" s="10">
        <v>37.1</v>
      </c>
      <c r="P14" s="11">
        <v>38.6</v>
      </c>
      <c r="R14" s="51">
        <f t="shared" si="0"/>
        <v>0.19999999999999574</v>
      </c>
      <c r="S14" s="51">
        <f t="shared" si="1"/>
        <v>0.69999999999999574</v>
      </c>
      <c r="U14" s="30" t="s">
        <v>43</v>
      </c>
      <c r="V14" s="32">
        <v>41.9</v>
      </c>
      <c r="W14" s="1">
        <f t="shared" si="2"/>
        <v>6</v>
      </c>
    </row>
    <row r="15" spans="1:23" x14ac:dyDescent="0.3">
      <c r="A15" s="22" t="s">
        <v>44</v>
      </c>
      <c r="B15" s="17">
        <v>41</v>
      </c>
      <c r="C15" s="10">
        <v>39.6</v>
      </c>
      <c r="D15" s="11">
        <v>42.4</v>
      </c>
      <c r="E15" s="17">
        <v>41.2</v>
      </c>
      <c r="F15" s="10">
        <v>39.799999999999997</v>
      </c>
      <c r="G15" s="11">
        <v>42.6</v>
      </c>
      <c r="H15" s="17">
        <v>41.1</v>
      </c>
      <c r="I15" s="10">
        <v>39.700000000000003</v>
      </c>
      <c r="J15" s="11">
        <v>42.4</v>
      </c>
      <c r="K15" s="17">
        <v>41.2</v>
      </c>
      <c r="L15" s="10">
        <v>39.799999999999997</v>
      </c>
      <c r="M15" s="11">
        <v>42.5</v>
      </c>
      <c r="N15" s="17">
        <v>41.3</v>
      </c>
      <c r="O15" s="10">
        <v>40</v>
      </c>
      <c r="P15" s="11">
        <v>42.7</v>
      </c>
      <c r="R15" s="51">
        <f t="shared" si="0"/>
        <v>9.9999999999994316E-2</v>
      </c>
      <c r="S15" s="51">
        <f t="shared" si="1"/>
        <v>0.29999999999999716</v>
      </c>
      <c r="U15" s="30" t="s">
        <v>44</v>
      </c>
      <c r="V15" s="32">
        <v>41.3</v>
      </c>
      <c r="W15" s="1">
        <f t="shared" si="2"/>
        <v>7</v>
      </c>
    </row>
    <row r="16" spans="1:23" x14ac:dyDescent="0.3">
      <c r="A16" s="22" t="s">
        <v>43</v>
      </c>
      <c r="B16" s="17">
        <v>41</v>
      </c>
      <c r="C16" s="10">
        <v>39.6</v>
      </c>
      <c r="D16" s="11">
        <v>42.4</v>
      </c>
      <c r="E16" s="17">
        <v>41.1</v>
      </c>
      <c r="F16" s="10">
        <v>39.700000000000003</v>
      </c>
      <c r="G16" s="11">
        <v>42.5</v>
      </c>
      <c r="H16" s="17">
        <v>41.4</v>
      </c>
      <c r="I16" s="10">
        <v>39.9</v>
      </c>
      <c r="J16" s="11">
        <v>42.8</v>
      </c>
      <c r="K16" s="17">
        <v>41.6</v>
      </c>
      <c r="L16" s="10">
        <v>40.200000000000003</v>
      </c>
      <c r="M16" s="11">
        <v>43</v>
      </c>
      <c r="N16" s="17">
        <v>41.9</v>
      </c>
      <c r="O16" s="10">
        <v>40.5</v>
      </c>
      <c r="P16" s="11">
        <v>43.4</v>
      </c>
      <c r="R16" s="51">
        <f t="shared" si="0"/>
        <v>0.29999999999999716</v>
      </c>
      <c r="S16" s="51">
        <f t="shared" si="1"/>
        <v>0.89999999999999858</v>
      </c>
      <c r="U16" s="30" t="s">
        <v>39</v>
      </c>
      <c r="V16" s="32">
        <v>41.3</v>
      </c>
      <c r="W16" s="1">
        <f t="shared" si="2"/>
        <v>8</v>
      </c>
    </row>
    <row r="17" spans="1:23" x14ac:dyDescent="0.3">
      <c r="A17" s="22" t="s">
        <v>42</v>
      </c>
      <c r="B17" s="17">
        <v>34.4</v>
      </c>
      <c r="C17" s="10">
        <v>34.299999999999997</v>
      </c>
      <c r="D17" s="11">
        <v>34.4</v>
      </c>
      <c r="E17" s="17">
        <v>35</v>
      </c>
      <c r="F17" s="10">
        <v>34.799999999999997</v>
      </c>
      <c r="G17" s="11">
        <v>35.1</v>
      </c>
      <c r="H17" s="17">
        <v>34.799999999999997</v>
      </c>
      <c r="I17" s="10">
        <v>34.700000000000003</v>
      </c>
      <c r="J17" s="11">
        <v>34.9</v>
      </c>
      <c r="K17" s="17">
        <v>34.9</v>
      </c>
      <c r="L17" s="10">
        <v>34.799999999999997</v>
      </c>
      <c r="M17" s="11">
        <v>34.9</v>
      </c>
      <c r="N17" s="17">
        <v>34.9</v>
      </c>
      <c r="O17" s="10">
        <v>34.799999999999997</v>
      </c>
      <c r="P17" s="11">
        <v>34.9</v>
      </c>
      <c r="R17" s="51">
        <f t="shared" si="0"/>
        <v>0</v>
      </c>
      <c r="S17" s="51">
        <f t="shared" si="1"/>
        <v>0.5</v>
      </c>
      <c r="U17" s="30" t="s">
        <v>12</v>
      </c>
      <c r="V17" s="32">
        <v>41.1</v>
      </c>
      <c r="W17" s="1">
        <f t="shared" si="2"/>
        <v>9</v>
      </c>
    </row>
    <row r="18" spans="1:23" x14ac:dyDescent="0.3">
      <c r="A18" s="22" t="s">
        <v>41</v>
      </c>
      <c r="B18" s="17">
        <v>42.4</v>
      </c>
      <c r="C18" s="10">
        <v>41</v>
      </c>
      <c r="D18" s="11">
        <v>43.8</v>
      </c>
      <c r="E18" s="17">
        <v>42.5</v>
      </c>
      <c r="F18" s="10">
        <v>41.1</v>
      </c>
      <c r="G18" s="11">
        <v>43.9</v>
      </c>
      <c r="H18" s="17">
        <v>42.7</v>
      </c>
      <c r="I18" s="10">
        <v>41.3</v>
      </c>
      <c r="J18" s="11">
        <v>44</v>
      </c>
      <c r="K18" s="17">
        <v>42.7</v>
      </c>
      <c r="L18" s="10">
        <v>41.4</v>
      </c>
      <c r="M18" s="11">
        <v>44.1</v>
      </c>
      <c r="N18" s="17">
        <v>42.8</v>
      </c>
      <c r="O18" s="10">
        <v>41.5</v>
      </c>
      <c r="P18" s="11">
        <v>44.2</v>
      </c>
      <c r="R18" s="51">
        <f t="shared" si="0"/>
        <v>9.9999999999994316E-2</v>
      </c>
      <c r="S18" s="51">
        <f t="shared" si="1"/>
        <v>0.39999999999999858</v>
      </c>
      <c r="U18" s="30" t="s">
        <v>11</v>
      </c>
      <c r="V18" s="32">
        <v>40.799999999999997</v>
      </c>
      <c r="W18" s="1">
        <f t="shared" si="2"/>
        <v>10</v>
      </c>
    </row>
    <row r="19" spans="1:23" x14ac:dyDescent="0.3">
      <c r="A19" s="22" t="s">
        <v>40</v>
      </c>
      <c r="B19" s="17">
        <v>37.200000000000003</v>
      </c>
      <c r="C19" s="10">
        <v>36</v>
      </c>
      <c r="D19" s="11">
        <v>38.299999999999997</v>
      </c>
      <c r="E19" s="17">
        <v>37.200000000000003</v>
      </c>
      <c r="F19" s="10">
        <v>36.1</v>
      </c>
      <c r="G19" s="11">
        <v>38.4</v>
      </c>
      <c r="H19" s="17">
        <v>37.4</v>
      </c>
      <c r="I19" s="10">
        <v>36.200000000000003</v>
      </c>
      <c r="J19" s="11">
        <v>38.6</v>
      </c>
      <c r="K19" s="17">
        <v>37.5</v>
      </c>
      <c r="L19" s="10">
        <v>36.299999999999997</v>
      </c>
      <c r="M19" s="11">
        <v>38.700000000000003</v>
      </c>
      <c r="N19" s="17">
        <v>37.700000000000003</v>
      </c>
      <c r="O19" s="10">
        <v>36.5</v>
      </c>
      <c r="P19" s="11">
        <v>38.9</v>
      </c>
      <c r="R19" s="51">
        <f t="shared" si="0"/>
        <v>0.20000000000000284</v>
      </c>
      <c r="S19" s="51">
        <f t="shared" si="1"/>
        <v>0.5</v>
      </c>
      <c r="U19" s="30" t="s">
        <v>13</v>
      </c>
      <c r="V19" s="32">
        <v>40.6</v>
      </c>
      <c r="W19" s="1">
        <f t="shared" si="2"/>
        <v>11</v>
      </c>
    </row>
    <row r="20" spans="1:23" x14ac:dyDescent="0.3">
      <c r="A20" s="22" t="s">
        <v>39</v>
      </c>
      <c r="B20" s="17">
        <v>40</v>
      </c>
      <c r="C20" s="10">
        <v>38.700000000000003</v>
      </c>
      <c r="D20" s="11">
        <v>41.4</v>
      </c>
      <c r="E20" s="17">
        <v>40.200000000000003</v>
      </c>
      <c r="F20" s="10">
        <v>38.799999999999997</v>
      </c>
      <c r="G20" s="11">
        <v>41.6</v>
      </c>
      <c r="H20" s="17">
        <v>40.5</v>
      </c>
      <c r="I20" s="10">
        <v>39.200000000000003</v>
      </c>
      <c r="J20" s="11">
        <v>41.9</v>
      </c>
      <c r="K20" s="17">
        <v>40.9</v>
      </c>
      <c r="L20" s="10">
        <v>39.6</v>
      </c>
      <c r="M20" s="11">
        <v>42.3</v>
      </c>
      <c r="N20" s="17">
        <v>41.3</v>
      </c>
      <c r="O20" s="10">
        <v>40</v>
      </c>
      <c r="P20" s="11">
        <v>42.6</v>
      </c>
      <c r="R20" s="51">
        <f>N20-K20</f>
        <v>0.39999999999999858</v>
      </c>
      <c r="S20" s="51">
        <f t="shared" si="1"/>
        <v>1.2999999999999972</v>
      </c>
      <c r="U20" s="30" t="s">
        <v>1</v>
      </c>
      <c r="V20" s="32">
        <v>40.6</v>
      </c>
      <c r="W20" s="1">
        <f t="shared" si="2"/>
        <v>12</v>
      </c>
    </row>
    <row r="21" spans="1:23" x14ac:dyDescent="0.3">
      <c r="A21" s="22" t="s">
        <v>38</v>
      </c>
      <c r="B21" s="17">
        <v>36.799999999999997</v>
      </c>
      <c r="C21" s="10">
        <v>36.299999999999997</v>
      </c>
      <c r="D21" s="11">
        <v>37.4</v>
      </c>
      <c r="E21" s="17">
        <v>36.9</v>
      </c>
      <c r="F21" s="10">
        <v>36.4</v>
      </c>
      <c r="G21" s="11">
        <v>37.4</v>
      </c>
      <c r="H21" s="17">
        <v>37.1</v>
      </c>
      <c r="I21" s="10">
        <v>36.6</v>
      </c>
      <c r="J21" s="11">
        <v>37.6</v>
      </c>
      <c r="K21" s="17">
        <v>37.4</v>
      </c>
      <c r="L21" s="10">
        <v>36.799999999999997</v>
      </c>
      <c r="M21" s="11">
        <v>37.9</v>
      </c>
      <c r="N21" s="17">
        <v>37.6</v>
      </c>
      <c r="O21" s="10">
        <v>37</v>
      </c>
      <c r="P21" s="11">
        <v>38.200000000000003</v>
      </c>
      <c r="R21" s="51">
        <f t="shared" si="0"/>
        <v>0.20000000000000284</v>
      </c>
      <c r="S21" s="51">
        <f t="shared" si="1"/>
        <v>0.80000000000000426</v>
      </c>
      <c r="U21" s="30" t="s">
        <v>24</v>
      </c>
      <c r="V21" s="32">
        <v>40.5</v>
      </c>
      <c r="W21" s="1">
        <f t="shared" si="2"/>
        <v>13</v>
      </c>
    </row>
    <row r="22" spans="1:23" x14ac:dyDescent="0.3">
      <c r="A22" s="22" t="s">
        <v>37</v>
      </c>
      <c r="B22" s="17">
        <v>38.6</v>
      </c>
      <c r="C22" s="10">
        <v>37.6</v>
      </c>
      <c r="D22" s="11">
        <v>39.6</v>
      </c>
      <c r="E22" s="17">
        <v>38.6</v>
      </c>
      <c r="F22" s="10">
        <v>37.6</v>
      </c>
      <c r="G22" s="11">
        <v>39.700000000000003</v>
      </c>
      <c r="H22" s="17">
        <v>38.9</v>
      </c>
      <c r="I22" s="10">
        <v>37.9</v>
      </c>
      <c r="J22" s="11">
        <v>40</v>
      </c>
      <c r="K22" s="17">
        <v>39.200000000000003</v>
      </c>
      <c r="L22" s="10">
        <v>38.1</v>
      </c>
      <c r="M22" s="11">
        <v>40.200000000000003</v>
      </c>
      <c r="N22" s="17">
        <v>39.4</v>
      </c>
      <c r="O22" s="10">
        <v>38.4</v>
      </c>
      <c r="P22" s="11">
        <v>40.5</v>
      </c>
      <c r="R22" s="51">
        <f t="shared" si="0"/>
        <v>0.19999999999999574</v>
      </c>
      <c r="S22" s="51">
        <f t="shared" si="1"/>
        <v>0.79999999999999716</v>
      </c>
      <c r="U22" s="30" t="s">
        <v>28</v>
      </c>
      <c r="V22" s="32">
        <v>40.4</v>
      </c>
      <c r="W22" s="1">
        <f t="shared" si="2"/>
        <v>14</v>
      </c>
    </row>
    <row r="23" spans="1:23" x14ac:dyDescent="0.3">
      <c r="A23" s="22" t="s">
        <v>36</v>
      </c>
      <c r="B23" s="17">
        <v>37.9</v>
      </c>
      <c r="C23" s="10">
        <v>36.9</v>
      </c>
      <c r="D23" s="11">
        <v>38.9</v>
      </c>
      <c r="E23" s="17">
        <v>37.9</v>
      </c>
      <c r="F23" s="10">
        <v>36.9</v>
      </c>
      <c r="G23" s="11">
        <v>39</v>
      </c>
      <c r="H23" s="17">
        <v>38</v>
      </c>
      <c r="I23" s="10">
        <v>36.9</v>
      </c>
      <c r="J23" s="11">
        <v>39.1</v>
      </c>
      <c r="K23" s="17">
        <v>38.1</v>
      </c>
      <c r="L23" s="10">
        <v>37</v>
      </c>
      <c r="M23" s="11">
        <v>39.200000000000003</v>
      </c>
      <c r="N23" s="17">
        <v>38.200000000000003</v>
      </c>
      <c r="O23" s="10">
        <v>37.1</v>
      </c>
      <c r="P23" s="11">
        <v>39.4</v>
      </c>
      <c r="R23" s="51">
        <f t="shared" si="0"/>
        <v>0.10000000000000142</v>
      </c>
      <c r="S23" s="51">
        <f t="shared" si="1"/>
        <v>0.30000000000000426</v>
      </c>
      <c r="U23" s="30" t="s">
        <v>20</v>
      </c>
      <c r="V23" s="32">
        <v>40.4</v>
      </c>
      <c r="W23" s="1">
        <f t="shared" si="2"/>
        <v>15</v>
      </c>
    </row>
    <row r="24" spans="1:23" x14ac:dyDescent="0.3">
      <c r="A24" s="22" t="s">
        <v>35</v>
      </c>
      <c r="B24" s="17">
        <v>38.4</v>
      </c>
      <c r="C24" s="10">
        <v>37.5</v>
      </c>
      <c r="D24" s="11">
        <v>39.299999999999997</v>
      </c>
      <c r="E24" s="17">
        <v>38.4</v>
      </c>
      <c r="F24" s="10">
        <v>37.6</v>
      </c>
      <c r="G24" s="11">
        <v>39.4</v>
      </c>
      <c r="H24" s="17">
        <v>38.6</v>
      </c>
      <c r="I24" s="10">
        <v>37.700000000000003</v>
      </c>
      <c r="J24" s="11">
        <v>39.5</v>
      </c>
      <c r="K24" s="17">
        <v>38.700000000000003</v>
      </c>
      <c r="L24" s="10">
        <v>37.799999999999997</v>
      </c>
      <c r="M24" s="11">
        <v>39.700000000000003</v>
      </c>
      <c r="N24" s="17">
        <v>38.9</v>
      </c>
      <c r="O24" s="10">
        <v>38</v>
      </c>
      <c r="P24" s="11">
        <v>39.9</v>
      </c>
      <c r="R24" s="51">
        <f t="shared" si="0"/>
        <v>0.19999999999999574</v>
      </c>
      <c r="S24" s="51">
        <f t="shared" si="1"/>
        <v>0.5</v>
      </c>
      <c r="U24" s="30" t="s">
        <v>10</v>
      </c>
      <c r="V24" s="32">
        <v>40.4</v>
      </c>
      <c r="W24" s="1">
        <f t="shared" si="2"/>
        <v>16</v>
      </c>
    </row>
    <row r="25" spans="1:23" x14ac:dyDescent="0.3">
      <c r="A25" s="22" t="s">
        <v>34</v>
      </c>
      <c r="B25" s="17">
        <v>37</v>
      </c>
      <c r="C25" s="10">
        <v>36</v>
      </c>
      <c r="D25" s="11">
        <v>38</v>
      </c>
      <c r="E25" s="17">
        <v>37.1</v>
      </c>
      <c r="F25" s="10">
        <v>36</v>
      </c>
      <c r="G25" s="11">
        <v>38.1</v>
      </c>
      <c r="H25" s="17">
        <v>37.200000000000003</v>
      </c>
      <c r="I25" s="10">
        <v>36.200000000000003</v>
      </c>
      <c r="J25" s="11">
        <v>38.299999999999997</v>
      </c>
      <c r="K25" s="17">
        <v>37.5</v>
      </c>
      <c r="L25" s="10">
        <v>36.4</v>
      </c>
      <c r="M25" s="11">
        <v>38.5</v>
      </c>
      <c r="N25" s="17">
        <v>37.700000000000003</v>
      </c>
      <c r="O25" s="10">
        <v>36.6</v>
      </c>
      <c r="P25" s="11">
        <v>38.799999999999997</v>
      </c>
      <c r="R25" s="51">
        <f t="shared" si="0"/>
        <v>0.20000000000000284</v>
      </c>
      <c r="S25" s="51">
        <f t="shared" si="1"/>
        <v>0.70000000000000284</v>
      </c>
      <c r="U25" s="30" t="s">
        <v>29</v>
      </c>
      <c r="V25" s="32">
        <v>40.299999999999997</v>
      </c>
      <c r="W25" s="1">
        <f t="shared" si="2"/>
        <v>17</v>
      </c>
    </row>
    <row r="26" spans="1:23" x14ac:dyDescent="0.3">
      <c r="A26" s="22" t="s">
        <v>33</v>
      </c>
      <c r="B26" s="17">
        <v>39.1</v>
      </c>
      <c r="C26" s="10">
        <v>37.9</v>
      </c>
      <c r="D26" s="11">
        <v>40.299999999999997</v>
      </c>
      <c r="E26" s="17">
        <v>39.1</v>
      </c>
      <c r="F26" s="10">
        <v>37.9</v>
      </c>
      <c r="G26" s="11">
        <v>40.299999999999997</v>
      </c>
      <c r="H26" s="17">
        <v>39.200000000000003</v>
      </c>
      <c r="I26" s="10">
        <v>38</v>
      </c>
      <c r="J26" s="11">
        <v>40.4</v>
      </c>
      <c r="K26" s="17">
        <v>39.299999999999997</v>
      </c>
      <c r="L26" s="10">
        <v>38</v>
      </c>
      <c r="M26" s="11">
        <v>40.5</v>
      </c>
      <c r="N26" s="17">
        <v>39.4</v>
      </c>
      <c r="O26" s="10">
        <v>38.1</v>
      </c>
      <c r="P26" s="11">
        <v>40.6</v>
      </c>
      <c r="R26" s="51">
        <f t="shared" si="0"/>
        <v>0.10000000000000142</v>
      </c>
      <c r="S26" s="51">
        <f t="shared" si="1"/>
        <v>0.29999999999999716</v>
      </c>
      <c r="U26" s="30" t="s">
        <v>18</v>
      </c>
      <c r="V26" s="32">
        <v>40.1</v>
      </c>
      <c r="W26" s="1">
        <f t="shared" si="2"/>
        <v>18</v>
      </c>
    </row>
    <row r="27" spans="1:23" x14ac:dyDescent="0.3">
      <c r="A27" s="22" t="s">
        <v>32</v>
      </c>
      <c r="B27" s="17">
        <v>37.5</v>
      </c>
      <c r="C27" s="10">
        <v>36.4</v>
      </c>
      <c r="D27" s="11">
        <v>38.5</v>
      </c>
      <c r="E27" s="17">
        <v>37.5</v>
      </c>
      <c r="F27" s="10">
        <v>36.5</v>
      </c>
      <c r="G27" s="11">
        <v>38.6</v>
      </c>
      <c r="H27" s="17">
        <v>37.799999999999997</v>
      </c>
      <c r="I27" s="10">
        <v>36.700000000000003</v>
      </c>
      <c r="J27" s="11">
        <v>38.799999999999997</v>
      </c>
      <c r="K27" s="17">
        <v>38.1</v>
      </c>
      <c r="L27" s="10">
        <v>37</v>
      </c>
      <c r="M27" s="11">
        <v>39.200000000000003</v>
      </c>
      <c r="N27" s="17">
        <v>38.4</v>
      </c>
      <c r="O27" s="10">
        <v>37.200000000000003</v>
      </c>
      <c r="P27" s="11">
        <v>39.5</v>
      </c>
      <c r="R27" s="51">
        <f t="shared" si="0"/>
        <v>0.29999999999999716</v>
      </c>
      <c r="S27" s="51">
        <f t="shared" si="1"/>
        <v>0.89999999999999858</v>
      </c>
      <c r="U27" s="30" t="s">
        <v>15</v>
      </c>
      <c r="V27" s="32">
        <v>39.799999999999997</v>
      </c>
      <c r="W27" s="1">
        <f t="shared" si="2"/>
        <v>19</v>
      </c>
    </row>
    <row r="28" spans="1:23" x14ac:dyDescent="0.3">
      <c r="A28" s="22" t="s">
        <v>31</v>
      </c>
      <c r="B28" s="17">
        <v>44.8</v>
      </c>
      <c r="C28" s="10">
        <v>43.5</v>
      </c>
      <c r="D28" s="11">
        <v>46.1</v>
      </c>
      <c r="E28" s="17">
        <v>44.8</v>
      </c>
      <c r="F28" s="10">
        <v>43.5</v>
      </c>
      <c r="G28" s="11">
        <v>46.1</v>
      </c>
      <c r="H28" s="17">
        <v>44.7</v>
      </c>
      <c r="I28" s="10">
        <v>43.4</v>
      </c>
      <c r="J28" s="11">
        <v>46</v>
      </c>
      <c r="K28" s="17">
        <v>44.7</v>
      </c>
      <c r="L28" s="10">
        <v>43.4</v>
      </c>
      <c r="M28" s="11">
        <v>46</v>
      </c>
      <c r="N28" s="17">
        <v>44.8</v>
      </c>
      <c r="O28" s="10">
        <v>43.5</v>
      </c>
      <c r="P28" s="11">
        <v>46.1</v>
      </c>
      <c r="R28" s="51">
        <f t="shared" si="0"/>
        <v>9.9999999999994316E-2</v>
      </c>
      <c r="S28" s="51">
        <f t="shared" si="1"/>
        <v>0</v>
      </c>
      <c r="U28" s="30" t="s">
        <v>30</v>
      </c>
      <c r="V28" s="32">
        <v>39.700000000000003</v>
      </c>
      <c r="W28" s="1">
        <f t="shared" si="2"/>
        <v>20</v>
      </c>
    </row>
    <row r="29" spans="1:23" x14ac:dyDescent="0.3">
      <c r="A29" s="22" t="s">
        <v>30</v>
      </c>
      <c r="B29" s="17">
        <v>39</v>
      </c>
      <c r="C29" s="10">
        <v>37.799999999999997</v>
      </c>
      <c r="D29" s="11">
        <v>40.200000000000003</v>
      </c>
      <c r="E29" s="17">
        <v>39.1</v>
      </c>
      <c r="F29" s="10">
        <v>37.9</v>
      </c>
      <c r="G29" s="11">
        <v>40.299999999999997</v>
      </c>
      <c r="H29" s="17">
        <v>39.299999999999997</v>
      </c>
      <c r="I29" s="10">
        <v>38.1</v>
      </c>
      <c r="J29" s="11">
        <v>40.5</v>
      </c>
      <c r="K29" s="17">
        <v>39.5</v>
      </c>
      <c r="L29" s="10">
        <v>38.299999999999997</v>
      </c>
      <c r="M29" s="11">
        <v>40.700000000000003</v>
      </c>
      <c r="N29" s="17">
        <v>39.700000000000003</v>
      </c>
      <c r="O29" s="10">
        <v>38.5</v>
      </c>
      <c r="P29" s="11">
        <v>41</v>
      </c>
      <c r="R29" s="51">
        <f t="shared" si="0"/>
        <v>0.20000000000000284</v>
      </c>
      <c r="S29" s="51">
        <f t="shared" si="1"/>
        <v>0.70000000000000284</v>
      </c>
      <c r="U29" s="34" t="s">
        <v>0</v>
      </c>
      <c r="V29" s="35">
        <v>39.700000000000003</v>
      </c>
      <c r="W29" s="36">
        <f t="shared" si="2"/>
        <v>21</v>
      </c>
    </row>
    <row r="30" spans="1:23" x14ac:dyDescent="0.3">
      <c r="A30" s="22" t="s">
        <v>29</v>
      </c>
      <c r="B30" s="17">
        <v>39.6</v>
      </c>
      <c r="C30" s="10">
        <v>38.4</v>
      </c>
      <c r="D30" s="11">
        <v>40.799999999999997</v>
      </c>
      <c r="E30" s="17">
        <v>39.799999999999997</v>
      </c>
      <c r="F30" s="10">
        <v>38.6</v>
      </c>
      <c r="G30" s="11">
        <v>41</v>
      </c>
      <c r="H30" s="17">
        <v>39.9</v>
      </c>
      <c r="I30" s="10">
        <v>38.799999999999997</v>
      </c>
      <c r="J30" s="11">
        <v>41.1</v>
      </c>
      <c r="K30" s="17">
        <v>40.1</v>
      </c>
      <c r="L30" s="10">
        <v>39</v>
      </c>
      <c r="M30" s="11">
        <v>41.3</v>
      </c>
      <c r="N30" s="17">
        <v>40.299999999999997</v>
      </c>
      <c r="O30" s="10">
        <v>39.1</v>
      </c>
      <c r="P30" s="11">
        <v>41.4</v>
      </c>
      <c r="R30" s="51">
        <f t="shared" si="0"/>
        <v>0.19999999999999574</v>
      </c>
      <c r="S30" s="51">
        <f t="shared" si="1"/>
        <v>0.69999999999999574</v>
      </c>
      <c r="U30" s="30" t="s">
        <v>19</v>
      </c>
      <c r="V30" s="32">
        <v>39.6</v>
      </c>
      <c r="W30" s="1">
        <f t="shared" si="2"/>
        <v>22</v>
      </c>
    </row>
    <row r="31" spans="1:23" x14ac:dyDescent="0.3">
      <c r="A31" s="22" t="s">
        <v>28</v>
      </c>
      <c r="B31" s="17">
        <v>39.9</v>
      </c>
      <c r="C31" s="10">
        <v>38.700000000000003</v>
      </c>
      <c r="D31" s="11">
        <v>41.1</v>
      </c>
      <c r="E31" s="17">
        <v>39.9</v>
      </c>
      <c r="F31" s="10">
        <v>38.799999999999997</v>
      </c>
      <c r="G31" s="11">
        <v>41.1</v>
      </c>
      <c r="H31" s="17">
        <v>40.1</v>
      </c>
      <c r="I31" s="10">
        <v>39</v>
      </c>
      <c r="J31" s="11">
        <v>41.3</v>
      </c>
      <c r="K31" s="17">
        <v>40.200000000000003</v>
      </c>
      <c r="L31" s="10">
        <v>39</v>
      </c>
      <c r="M31" s="11">
        <v>41.4</v>
      </c>
      <c r="N31" s="17">
        <v>40.4</v>
      </c>
      <c r="O31" s="10">
        <v>39.200000000000003</v>
      </c>
      <c r="P31" s="11">
        <v>41.6</v>
      </c>
      <c r="R31" s="51">
        <f t="shared" si="0"/>
        <v>0.19999999999999574</v>
      </c>
      <c r="S31" s="51">
        <f t="shared" si="1"/>
        <v>0.5</v>
      </c>
      <c r="U31" s="30" t="s">
        <v>50</v>
      </c>
      <c r="V31" s="32">
        <v>39.5</v>
      </c>
      <c r="W31" s="1">
        <f t="shared" si="2"/>
        <v>23</v>
      </c>
    </row>
    <row r="32" spans="1:23" x14ac:dyDescent="0.3">
      <c r="A32" s="22" t="s">
        <v>27</v>
      </c>
      <c r="B32" s="17">
        <v>38.299999999999997</v>
      </c>
      <c r="C32" s="10">
        <v>37.700000000000003</v>
      </c>
      <c r="D32" s="11">
        <v>39</v>
      </c>
      <c r="E32" s="17">
        <v>38.4</v>
      </c>
      <c r="F32" s="10">
        <v>37.799999999999997</v>
      </c>
      <c r="G32" s="11">
        <v>39</v>
      </c>
      <c r="H32" s="17">
        <v>38.6</v>
      </c>
      <c r="I32" s="10">
        <v>38</v>
      </c>
      <c r="J32" s="11">
        <v>39.299999999999997</v>
      </c>
      <c r="K32" s="17">
        <v>38.9</v>
      </c>
      <c r="L32" s="10">
        <v>38.299999999999997</v>
      </c>
      <c r="M32" s="11">
        <v>39.6</v>
      </c>
      <c r="N32" s="17">
        <v>39.1</v>
      </c>
      <c r="O32" s="10">
        <v>38.5</v>
      </c>
      <c r="P32" s="11">
        <v>39.799999999999997</v>
      </c>
      <c r="R32" s="51">
        <f t="shared" si="0"/>
        <v>0.20000000000000284</v>
      </c>
      <c r="S32" s="51">
        <f t="shared" si="1"/>
        <v>0.80000000000000426</v>
      </c>
      <c r="U32" s="30" t="s">
        <v>37</v>
      </c>
      <c r="V32" s="32">
        <v>39.4</v>
      </c>
      <c r="W32" s="1">
        <f t="shared" si="2"/>
        <v>24</v>
      </c>
    </row>
    <row r="33" spans="1:23" x14ac:dyDescent="0.3">
      <c r="A33" s="22" t="s">
        <v>26</v>
      </c>
      <c r="B33" s="17">
        <v>38.1</v>
      </c>
      <c r="C33" s="10">
        <v>36.799999999999997</v>
      </c>
      <c r="D33" s="11">
        <v>39.299999999999997</v>
      </c>
      <c r="E33" s="17">
        <v>38.1</v>
      </c>
      <c r="F33" s="10">
        <v>36.799999999999997</v>
      </c>
      <c r="G33" s="11">
        <v>39.4</v>
      </c>
      <c r="H33" s="17">
        <v>38.299999999999997</v>
      </c>
      <c r="I33" s="10">
        <v>36.9</v>
      </c>
      <c r="J33" s="11">
        <v>39.6</v>
      </c>
      <c r="K33" s="17">
        <v>38.5</v>
      </c>
      <c r="L33" s="10">
        <v>37</v>
      </c>
      <c r="M33" s="11">
        <v>39.799999999999997</v>
      </c>
      <c r="N33" s="17">
        <v>38.700000000000003</v>
      </c>
      <c r="O33" s="10">
        <v>37.200000000000003</v>
      </c>
      <c r="P33" s="11">
        <v>40</v>
      </c>
      <c r="R33" s="51">
        <f t="shared" si="0"/>
        <v>0.20000000000000284</v>
      </c>
      <c r="S33" s="51">
        <f t="shared" si="1"/>
        <v>0.60000000000000142</v>
      </c>
      <c r="U33" s="30" t="s">
        <v>33</v>
      </c>
      <c r="V33" s="32">
        <v>39.4</v>
      </c>
      <c r="W33" s="1">
        <f t="shared" si="2"/>
        <v>25</v>
      </c>
    </row>
    <row r="34" spans="1:23" x14ac:dyDescent="0.3">
      <c r="A34" s="22" t="s">
        <v>25</v>
      </c>
      <c r="B34" s="17">
        <v>38.799999999999997</v>
      </c>
      <c r="C34" s="10">
        <v>37.700000000000003</v>
      </c>
      <c r="D34" s="11">
        <v>39.9</v>
      </c>
      <c r="E34" s="17">
        <v>38.799999999999997</v>
      </c>
      <c r="F34" s="10">
        <v>37.799999999999997</v>
      </c>
      <c r="G34" s="11">
        <v>39.9</v>
      </c>
      <c r="H34" s="17">
        <v>39</v>
      </c>
      <c r="I34" s="10">
        <v>37.9</v>
      </c>
      <c r="J34" s="11">
        <v>40.1</v>
      </c>
      <c r="K34" s="17">
        <v>39.1</v>
      </c>
      <c r="L34" s="10">
        <v>38</v>
      </c>
      <c r="M34" s="11">
        <v>40.299999999999997</v>
      </c>
      <c r="N34" s="17">
        <v>39.299999999999997</v>
      </c>
      <c r="O34" s="10">
        <v>38.200000000000003</v>
      </c>
      <c r="P34" s="11">
        <v>40.5</v>
      </c>
      <c r="R34" s="51">
        <f t="shared" si="0"/>
        <v>0.19999999999999574</v>
      </c>
      <c r="S34" s="51">
        <f t="shared" si="1"/>
        <v>0.5</v>
      </c>
      <c r="U34" s="30" t="s">
        <v>25</v>
      </c>
      <c r="V34" s="32">
        <v>39.299999999999997</v>
      </c>
      <c r="W34" s="1">
        <f t="shared" si="2"/>
        <v>26</v>
      </c>
    </row>
    <row r="35" spans="1:23" x14ac:dyDescent="0.3">
      <c r="A35" s="22" t="s">
        <v>24</v>
      </c>
      <c r="B35" s="17">
        <v>40.1</v>
      </c>
      <c r="C35" s="10">
        <v>39.299999999999997</v>
      </c>
      <c r="D35" s="11">
        <v>40.9</v>
      </c>
      <c r="E35" s="17">
        <v>40.1</v>
      </c>
      <c r="F35" s="10">
        <v>39.299999999999997</v>
      </c>
      <c r="G35" s="11">
        <v>40.9</v>
      </c>
      <c r="H35" s="17">
        <v>40.1</v>
      </c>
      <c r="I35" s="10">
        <v>39.4</v>
      </c>
      <c r="J35" s="11">
        <v>41</v>
      </c>
      <c r="K35" s="17">
        <v>40.200000000000003</v>
      </c>
      <c r="L35" s="10">
        <v>39.5</v>
      </c>
      <c r="M35" s="11">
        <v>41.1</v>
      </c>
      <c r="N35" s="17">
        <v>40.5</v>
      </c>
      <c r="O35" s="10">
        <v>39.700000000000003</v>
      </c>
      <c r="P35" s="11">
        <v>41.3</v>
      </c>
      <c r="R35" s="51">
        <f t="shared" si="0"/>
        <v>0.29999999999999716</v>
      </c>
      <c r="S35" s="51">
        <f t="shared" si="1"/>
        <v>0.39999999999999858</v>
      </c>
      <c r="U35" s="30" t="s">
        <v>22</v>
      </c>
      <c r="V35" s="32">
        <v>39.299999999999997</v>
      </c>
      <c r="W35" s="1">
        <f t="shared" si="2"/>
        <v>27</v>
      </c>
    </row>
    <row r="36" spans="1:23" x14ac:dyDescent="0.3">
      <c r="A36" s="22" t="s">
        <v>23</v>
      </c>
      <c r="B36" s="17">
        <v>36.799999999999997</v>
      </c>
      <c r="C36" s="10">
        <v>36.1</v>
      </c>
      <c r="D36" s="11">
        <v>37.6</v>
      </c>
      <c r="E36" s="17">
        <v>36.9</v>
      </c>
      <c r="F36" s="10">
        <v>36.1</v>
      </c>
      <c r="G36" s="11">
        <v>37.6</v>
      </c>
      <c r="H36" s="17">
        <v>37.1</v>
      </c>
      <c r="I36" s="10">
        <v>36.299999999999997</v>
      </c>
      <c r="J36" s="11">
        <v>37.9</v>
      </c>
      <c r="K36" s="17">
        <v>37.200000000000003</v>
      </c>
      <c r="L36" s="10">
        <v>36.5</v>
      </c>
      <c r="M36" s="11">
        <v>38.1</v>
      </c>
      <c r="N36" s="17">
        <v>37.4</v>
      </c>
      <c r="O36" s="10">
        <v>36.6</v>
      </c>
      <c r="P36" s="11">
        <v>38.200000000000003</v>
      </c>
      <c r="R36" s="51">
        <f t="shared" si="0"/>
        <v>0.19999999999999574</v>
      </c>
      <c r="S36" s="51">
        <f t="shared" si="1"/>
        <v>0.60000000000000142</v>
      </c>
      <c r="U36" s="30" t="s">
        <v>17</v>
      </c>
      <c r="V36" s="32">
        <v>39.299999999999997</v>
      </c>
      <c r="W36" s="1">
        <f t="shared" si="2"/>
        <v>28</v>
      </c>
    </row>
    <row r="37" spans="1:23" x14ac:dyDescent="0.3">
      <c r="A37" s="22" t="s">
        <v>22</v>
      </c>
      <c r="B37" s="17">
        <v>38.5</v>
      </c>
      <c r="C37" s="10">
        <v>38</v>
      </c>
      <c r="D37" s="11">
        <v>39.1</v>
      </c>
      <c r="E37" s="17">
        <v>38.6</v>
      </c>
      <c r="F37" s="10">
        <v>38.1</v>
      </c>
      <c r="G37" s="11">
        <v>39.200000000000003</v>
      </c>
      <c r="H37" s="17">
        <v>38.799999999999997</v>
      </c>
      <c r="I37" s="10">
        <v>38.299999999999997</v>
      </c>
      <c r="J37" s="11">
        <v>39.4</v>
      </c>
      <c r="K37" s="17">
        <v>39</v>
      </c>
      <c r="L37" s="10">
        <v>38.4</v>
      </c>
      <c r="M37" s="11">
        <v>39.700000000000003</v>
      </c>
      <c r="N37" s="17">
        <v>39.299999999999997</v>
      </c>
      <c r="O37" s="10">
        <v>38.700000000000003</v>
      </c>
      <c r="P37" s="11">
        <v>40</v>
      </c>
      <c r="R37" s="51">
        <f t="shared" si="0"/>
        <v>0.29999999999999716</v>
      </c>
      <c r="S37" s="51">
        <f t="shared" si="1"/>
        <v>0.79999999999999716</v>
      </c>
      <c r="U37" s="30" t="s">
        <v>48</v>
      </c>
      <c r="V37" s="32">
        <v>39.200000000000003</v>
      </c>
      <c r="W37" s="1">
        <f t="shared" si="2"/>
        <v>29</v>
      </c>
    </row>
    <row r="38" spans="1:23" x14ac:dyDescent="0.3">
      <c r="A38" s="22" t="s">
        <v>21</v>
      </c>
      <c r="B38" s="17">
        <v>43</v>
      </c>
      <c r="C38" s="10">
        <v>41.8</v>
      </c>
      <c r="D38" s="11">
        <v>44.2</v>
      </c>
      <c r="E38" s="17">
        <v>43</v>
      </c>
      <c r="F38" s="10">
        <v>41.8</v>
      </c>
      <c r="G38" s="11">
        <v>44.2</v>
      </c>
      <c r="H38" s="17">
        <v>43.2</v>
      </c>
      <c r="I38" s="10">
        <v>42</v>
      </c>
      <c r="J38" s="11">
        <v>44.4</v>
      </c>
      <c r="K38" s="17">
        <v>43.2</v>
      </c>
      <c r="L38" s="10">
        <v>42</v>
      </c>
      <c r="M38" s="11">
        <v>44.4</v>
      </c>
      <c r="N38" s="17">
        <v>43.4</v>
      </c>
      <c r="O38" s="10">
        <v>42.3</v>
      </c>
      <c r="P38" s="11">
        <v>44.6</v>
      </c>
      <c r="R38" s="51">
        <f t="shared" si="0"/>
        <v>0.19999999999999574</v>
      </c>
      <c r="S38" s="51">
        <f t="shared" si="1"/>
        <v>0.39999999999999858</v>
      </c>
      <c r="U38" s="30" t="s">
        <v>4</v>
      </c>
      <c r="V38" s="32">
        <v>39.200000000000003</v>
      </c>
      <c r="W38" s="1">
        <f t="shared" si="2"/>
        <v>30</v>
      </c>
    </row>
    <row r="39" spans="1:23" x14ac:dyDescent="0.3">
      <c r="A39" s="22" t="s">
        <v>20</v>
      </c>
      <c r="B39" s="17">
        <v>40</v>
      </c>
      <c r="C39" s="10">
        <v>38.799999999999997</v>
      </c>
      <c r="D39" s="11">
        <v>41.3</v>
      </c>
      <c r="E39" s="17">
        <v>40</v>
      </c>
      <c r="F39" s="10">
        <v>38.799999999999997</v>
      </c>
      <c r="G39" s="11">
        <v>41.3</v>
      </c>
      <c r="H39" s="17">
        <v>40.200000000000003</v>
      </c>
      <c r="I39" s="10">
        <v>38.9</v>
      </c>
      <c r="J39" s="11">
        <v>41.4</v>
      </c>
      <c r="K39" s="17">
        <v>40.299999999999997</v>
      </c>
      <c r="L39" s="10">
        <v>39.1</v>
      </c>
      <c r="M39" s="11">
        <v>41.6</v>
      </c>
      <c r="N39" s="17">
        <v>40.4</v>
      </c>
      <c r="O39" s="10">
        <v>39.200000000000003</v>
      </c>
      <c r="P39" s="11">
        <v>41.7</v>
      </c>
      <c r="R39" s="51">
        <f t="shared" si="0"/>
        <v>0.10000000000000142</v>
      </c>
      <c r="S39" s="51">
        <f t="shared" si="1"/>
        <v>0.39999999999999858</v>
      </c>
      <c r="U39" s="30" t="s">
        <v>27</v>
      </c>
      <c r="V39" s="32">
        <v>39.1</v>
      </c>
      <c r="W39" s="1">
        <f t="shared" si="2"/>
        <v>31</v>
      </c>
    </row>
    <row r="40" spans="1:23" x14ac:dyDescent="0.3">
      <c r="A40" s="22" t="s">
        <v>19</v>
      </c>
      <c r="B40" s="17">
        <v>38.700000000000003</v>
      </c>
      <c r="C40" s="10">
        <v>37.5</v>
      </c>
      <c r="D40" s="11">
        <v>40</v>
      </c>
      <c r="E40" s="17">
        <v>38.799999999999997</v>
      </c>
      <c r="F40" s="10">
        <v>37.6</v>
      </c>
      <c r="G40" s="11">
        <v>40</v>
      </c>
      <c r="H40" s="17">
        <v>39</v>
      </c>
      <c r="I40" s="10">
        <v>37.9</v>
      </c>
      <c r="J40" s="11">
        <v>40.299999999999997</v>
      </c>
      <c r="K40" s="17">
        <v>39.299999999999997</v>
      </c>
      <c r="L40" s="10">
        <v>38.1</v>
      </c>
      <c r="M40" s="11">
        <v>40.6</v>
      </c>
      <c r="N40" s="17">
        <v>39.6</v>
      </c>
      <c r="O40" s="10">
        <v>38.4</v>
      </c>
      <c r="P40" s="11">
        <v>40.9</v>
      </c>
      <c r="R40" s="51">
        <f t="shared" si="0"/>
        <v>0.30000000000000426</v>
      </c>
      <c r="S40" s="51">
        <f t="shared" si="1"/>
        <v>0.89999999999999858</v>
      </c>
      <c r="U40" s="30" t="s">
        <v>8</v>
      </c>
      <c r="V40" s="32">
        <v>39</v>
      </c>
      <c r="W40" s="1">
        <f t="shared" si="2"/>
        <v>32</v>
      </c>
    </row>
    <row r="41" spans="1:23" x14ac:dyDescent="0.3">
      <c r="A41" s="22" t="s">
        <v>18</v>
      </c>
      <c r="B41" s="17">
        <v>39.200000000000003</v>
      </c>
      <c r="C41" s="10">
        <v>38</v>
      </c>
      <c r="D41" s="11">
        <v>40.5</v>
      </c>
      <c r="E41" s="17">
        <v>39.299999999999997</v>
      </c>
      <c r="F41" s="10">
        <v>38</v>
      </c>
      <c r="G41" s="11">
        <v>40.5</v>
      </c>
      <c r="H41" s="17">
        <v>39.6</v>
      </c>
      <c r="I41" s="10">
        <v>38.4</v>
      </c>
      <c r="J41" s="11">
        <v>40.9</v>
      </c>
      <c r="K41" s="17">
        <v>39.9</v>
      </c>
      <c r="L41" s="10">
        <v>38.700000000000003</v>
      </c>
      <c r="M41" s="11">
        <v>41.2</v>
      </c>
      <c r="N41" s="17">
        <v>40.1</v>
      </c>
      <c r="O41" s="10">
        <v>38.9</v>
      </c>
      <c r="P41" s="11">
        <v>41.4</v>
      </c>
      <c r="R41" s="51">
        <f t="shared" si="0"/>
        <v>0.20000000000000284</v>
      </c>
      <c r="S41" s="51">
        <f t="shared" si="1"/>
        <v>0.89999999999999858</v>
      </c>
      <c r="U41" s="30" t="s">
        <v>35</v>
      </c>
      <c r="V41" s="32">
        <v>38.9</v>
      </c>
      <c r="W41" s="1">
        <f t="shared" si="2"/>
        <v>33</v>
      </c>
    </row>
    <row r="42" spans="1:23" x14ac:dyDescent="0.3">
      <c r="A42" s="22" t="s">
        <v>17</v>
      </c>
      <c r="B42" s="17">
        <v>38.9</v>
      </c>
      <c r="C42" s="10">
        <v>37.6</v>
      </c>
      <c r="D42" s="11">
        <v>40.200000000000003</v>
      </c>
      <c r="E42" s="17">
        <v>39</v>
      </c>
      <c r="F42" s="10">
        <v>37.700000000000003</v>
      </c>
      <c r="G42" s="11">
        <v>40.299999999999997</v>
      </c>
      <c r="H42" s="17">
        <v>39.1</v>
      </c>
      <c r="I42" s="10">
        <v>37.700000000000003</v>
      </c>
      <c r="J42" s="11">
        <v>40.299999999999997</v>
      </c>
      <c r="K42" s="17">
        <v>39.200000000000003</v>
      </c>
      <c r="L42" s="10">
        <v>37.799999999999997</v>
      </c>
      <c r="M42" s="11">
        <v>40.5</v>
      </c>
      <c r="N42" s="17">
        <v>39.299999999999997</v>
      </c>
      <c r="O42" s="10">
        <v>37.9</v>
      </c>
      <c r="P42" s="11">
        <v>40.6</v>
      </c>
      <c r="R42" s="51">
        <f t="shared" si="0"/>
        <v>9.9999999999994316E-2</v>
      </c>
      <c r="S42" s="51">
        <f t="shared" si="1"/>
        <v>0.39999999999999858</v>
      </c>
      <c r="U42" s="30" t="s">
        <v>47</v>
      </c>
      <c r="V42" s="32">
        <v>38.700000000000003</v>
      </c>
      <c r="W42" s="1">
        <f t="shared" si="2"/>
        <v>34</v>
      </c>
    </row>
    <row r="43" spans="1:23" x14ac:dyDescent="0.3">
      <c r="A43" s="22" t="s">
        <v>16</v>
      </c>
      <c r="B43" s="17">
        <v>35.4</v>
      </c>
      <c r="C43" s="10">
        <v>34.9</v>
      </c>
      <c r="D43" s="11">
        <v>36.1</v>
      </c>
      <c r="E43" s="17">
        <v>35.5</v>
      </c>
      <c r="F43" s="10">
        <v>34.9</v>
      </c>
      <c r="G43" s="11">
        <v>36.1</v>
      </c>
      <c r="H43" s="17">
        <v>35.6</v>
      </c>
      <c r="I43" s="10">
        <v>35.1</v>
      </c>
      <c r="J43" s="11">
        <v>36.299999999999997</v>
      </c>
      <c r="K43" s="17">
        <v>35.799999999999997</v>
      </c>
      <c r="L43" s="10">
        <v>35.299999999999997</v>
      </c>
      <c r="M43" s="11">
        <v>36.4</v>
      </c>
      <c r="N43" s="17">
        <v>36</v>
      </c>
      <c r="O43" s="10">
        <v>35.5</v>
      </c>
      <c r="P43" s="11">
        <v>36.5</v>
      </c>
      <c r="R43" s="51">
        <f t="shared" si="0"/>
        <v>0.20000000000000284</v>
      </c>
      <c r="S43" s="51">
        <f t="shared" si="1"/>
        <v>0.60000000000000142</v>
      </c>
      <c r="U43" s="30" t="s">
        <v>26</v>
      </c>
      <c r="V43" s="32">
        <v>38.700000000000003</v>
      </c>
      <c r="W43" s="1">
        <f t="shared" si="2"/>
        <v>35</v>
      </c>
    </row>
    <row r="44" spans="1:23" x14ac:dyDescent="0.3">
      <c r="A44" s="22" t="s">
        <v>15</v>
      </c>
      <c r="B44" s="17">
        <v>39.4</v>
      </c>
      <c r="C44" s="10">
        <v>38.299999999999997</v>
      </c>
      <c r="D44" s="11">
        <v>40.6</v>
      </c>
      <c r="E44" s="17">
        <v>39.5</v>
      </c>
      <c r="F44" s="10">
        <v>38.299999999999997</v>
      </c>
      <c r="G44" s="11">
        <v>40.6</v>
      </c>
      <c r="H44" s="17">
        <v>39.6</v>
      </c>
      <c r="I44" s="10">
        <v>38.5</v>
      </c>
      <c r="J44" s="11">
        <v>40.799999999999997</v>
      </c>
      <c r="K44" s="17">
        <v>39.700000000000003</v>
      </c>
      <c r="L44" s="10">
        <v>38.5</v>
      </c>
      <c r="M44" s="11">
        <v>40.9</v>
      </c>
      <c r="N44" s="17">
        <v>39.799999999999997</v>
      </c>
      <c r="O44" s="10">
        <v>38.6</v>
      </c>
      <c r="P44" s="11">
        <v>41</v>
      </c>
      <c r="R44" s="51">
        <f t="shared" si="0"/>
        <v>9.9999999999994316E-2</v>
      </c>
      <c r="S44" s="51">
        <f t="shared" si="1"/>
        <v>0.39999999999999858</v>
      </c>
      <c r="U44" s="30" t="s">
        <v>3</v>
      </c>
      <c r="V44" s="32">
        <v>38.5</v>
      </c>
      <c r="W44" s="1">
        <f t="shared" si="2"/>
        <v>36</v>
      </c>
    </row>
    <row r="45" spans="1:23" x14ac:dyDescent="0.3">
      <c r="A45" s="22" t="s">
        <v>14</v>
      </c>
      <c r="B45" s="17">
        <v>36.799999999999997</v>
      </c>
      <c r="C45" s="10">
        <v>35.799999999999997</v>
      </c>
      <c r="D45" s="11">
        <v>37.799999999999997</v>
      </c>
      <c r="E45" s="17">
        <v>36.9</v>
      </c>
      <c r="F45" s="10">
        <v>35.9</v>
      </c>
      <c r="G45" s="11">
        <v>37.9</v>
      </c>
      <c r="H45" s="17">
        <v>36.9</v>
      </c>
      <c r="I45" s="10">
        <v>35.9</v>
      </c>
      <c r="J45" s="11">
        <v>38</v>
      </c>
      <c r="K45" s="17">
        <v>37</v>
      </c>
      <c r="L45" s="10">
        <v>36</v>
      </c>
      <c r="M45" s="11">
        <v>38.1</v>
      </c>
      <c r="N45" s="17">
        <v>37.200000000000003</v>
      </c>
      <c r="O45" s="10">
        <v>36.1</v>
      </c>
      <c r="P45" s="11">
        <v>38.299999999999997</v>
      </c>
      <c r="R45" s="51">
        <f t="shared" si="0"/>
        <v>0.20000000000000284</v>
      </c>
      <c r="S45" s="51">
        <f t="shared" si="1"/>
        <v>0.40000000000000568</v>
      </c>
      <c r="U45" s="30" t="s">
        <v>32</v>
      </c>
      <c r="V45" s="32">
        <v>38.4</v>
      </c>
      <c r="W45" s="1">
        <f t="shared" si="2"/>
        <v>37</v>
      </c>
    </row>
    <row r="46" spans="1:23" x14ac:dyDescent="0.3">
      <c r="A46" s="22" t="s">
        <v>13</v>
      </c>
      <c r="B46" s="17">
        <v>39.700000000000003</v>
      </c>
      <c r="C46" s="10">
        <v>38.9</v>
      </c>
      <c r="D46" s="11">
        <v>40.5</v>
      </c>
      <c r="E46" s="17">
        <v>39.799999999999997</v>
      </c>
      <c r="F46" s="10">
        <v>39</v>
      </c>
      <c r="G46" s="11">
        <v>40.6</v>
      </c>
      <c r="H46" s="17">
        <v>40</v>
      </c>
      <c r="I46" s="10">
        <v>39.200000000000003</v>
      </c>
      <c r="J46" s="11">
        <v>40.9</v>
      </c>
      <c r="K46" s="17">
        <v>40.299999999999997</v>
      </c>
      <c r="L46" s="10">
        <v>39.5</v>
      </c>
      <c r="M46" s="11">
        <v>41.2</v>
      </c>
      <c r="N46" s="17">
        <v>40.6</v>
      </c>
      <c r="O46" s="10">
        <v>39.799999999999997</v>
      </c>
      <c r="P46" s="11">
        <v>41.5</v>
      </c>
      <c r="R46" s="51">
        <f t="shared" si="0"/>
        <v>0.30000000000000426</v>
      </c>
      <c r="S46" s="51">
        <f t="shared" si="1"/>
        <v>0.89999999999999858</v>
      </c>
      <c r="U46" s="30" t="s">
        <v>46</v>
      </c>
      <c r="V46" s="32">
        <v>38.200000000000003</v>
      </c>
      <c r="W46" s="1">
        <f t="shared" si="2"/>
        <v>38</v>
      </c>
    </row>
    <row r="47" spans="1:23" x14ac:dyDescent="0.3">
      <c r="A47" s="22" t="s">
        <v>12</v>
      </c>
      <c r="B47" s="17">
        <v>40.799999999999997</v>
      </c>
      <c r="C47" s="10">
        <v>39.5</v>
      </c>
      <c r="D47" s="11">
        <v>42.1</v>
      </c>
      <c r="E47" s="17">
        <v>40.799999999999997</v>
      </c>
      <c r="F47" s="10">
        <v>39.5</v>
      </c>
      <c r="G47" s="11">
        <v>42.1</v>
      </c>
      <c r="H47" s="17">
        <v>40.799999999999997</v>
      </c>
      <c r="I47" s="10">
        <v>39.5</v>
      </c>
      <c r="J47" s="11">
        <v>42</v>
      </c>
      <c r="K47" s="17">
        <v>40.9</v>
      </c>
      <c r="L47" s="10">
        <v>39.6</v>
      </c>
      <c r="M47" s="11">
        <v>42.2</v>
      </c>
      <c r="N47" s="17">
        <v>41.1</v>
      </c>
      <c r="O47" s="10">
        <v>39.799999999999997</v>
      </c>
      <c r="P47" s="11">
        <v>42.3</v>
      </c>
      <c r="R47" s="51">
        <f t="shared" si="0"/>
        <v>0.20000000000000284</v>
      </c>
      <c r="S47" s="51">
        <f t="shared" si="1"/>
        <v>0.30000000000000426</v>
      </c>
      <c r="U47" s="30" t="s">
        <v>36</v>
      </c>
      <c r="V47" s="32">
        <v>38.200000000000003</v>
      </c>
      <c r="W47" s="1">
        <f t="shared" si="2"/>
        <v>39</v>
      </c>
    </row>
    <row r="48" spans="1:23" x14ac:dyDescent="0.3">
      <c r="A48" s="22" t="s">
        <v>11</v>
      </c>
      <c r="B48" s="17">
        <v>40.200000000000003</v>
      </c>
      <c r="C48" s="10">
        <v>38.799999999999997</v>
      </c>
      <c r="D48" s="11">
        <v>41.7</v>
      </c>
      <c r="E48" s="17">
        <v>40.200000000000003</v>
      </c>
      <c r="F48" s="10">
        <v>38.799999999999997</v>
      </c>
      <c r="G48" s="11">
        <v>41.7</v>
      </c>
      <c r="H48" s="17">
        <v>40.4</v>
      </c>
      <c r="I48" s="10">
        <v>39</v>
      </c>
      <c r="J48" s="11">
        <v>41.8</v>
      </c>
      <c r="K48" s="17">
        <v>40.6</v>
      </c>
      <c r="L48" s="10">
        <v>39.299999999999997</v>
      </c>
      <c r="M48" s="11">
        <v>42</v>
      </c>
      <c r="N48" s="17">
        <v>40.799999999999997</v>
      </c>
      <c r="O48" s="10">
        <v>39.5</v>
      </c>
      <c r="P48" s="11">
        <v>42.2</v>
      </c>
      <c r="R48" s="51">
        <f t="shared" si="0"/>
        <v>0.19999999999999574</v>
      </c>
      <c r="S48" s="51">
        <f t="shared" si="1"/>
        <v>0.59999999999999432</v>
      </c>
      <c r="U48" s="30" t="s">
        <v>9</v>
      </c>
      <c r="V48" s="32">
        <v>38.200000000000003</v>
      </c>
      <c r="W48" s="1">
        <f t="shared" si="2"/>
        <v>40</v>
      </c>
    </row>
    <row r="49" spans="1:23" x14ac:dyDescent="0.3">
      <c r="A49" s="22" t="s">
        <v>10</v>
      </c>
      <c r="B49" s="17">
        <v>39.799999999999997</v>
      </c>
      <c r="C49" s="10">
        <v>38.5</v>
      </c>
      <c r="D49" s="11">
        <v>41.1</v>
      </c>
      <c r="E49" s="17">
        <v>39.9</v>
      </c>
      <c r="F49" s="10">
        <v>38.6</v>
      </c>
      <c r="G49" s="11">
        <v>41.1</v>
      </c>
      <c r="H49" s="17">
        <v>40</v>
      </c>
      <c r="I49" s="10">
        <v>38.700000000000003</v>
      </c>
      <c r="J49" s="11">
        <v>41.3</v>
      </c>
      <c r="K49" s="17">
        <v>40.200000000000003</v>
      </c>
      <c r="L49" s="10">
        <v>38.9</v>
      </c>
      <c r="M49" s="11">
        <v>41.5</v>
      </c>
      <c r="N49" s="17">
        <v>40.4</v>
      </c>
      <c r="O49" s="10">
        <v>39</v>
      </c>
      <c r="P49" s="11">
        <v>41.7</v>
      </c>
      <c r="R49" s="51">
        <f t="shared" si="0"/>
        <v>0.19999999999999574</v>
      </c>
      <c r="S49" s="51">
        <f t="shared" si="1"/>
        <v>0.60000000000000142</v>
      </c>
      <c r="U49" s="30" t="s">
        <v>45</v>
      </c>
      <c r="V49" s="32">
        <v>37.9</v>
      </c>
      <c r="W49" s="1">
        <f t="shared" si="2"/>
        <v>41</v>
      </c>
    </row>
    <row r="50" spans="1:23" x14ac:dyDescent="0.3">
      <c r="A50" s="22" t="s">
        <v>9</v>
      </c>
      <c r="B50" s="17">
        <v>37.6</v>
      </c>
      <c r="C50" s="10">
        <v>36.9</v>
      </c>
      <c r="D50" s="11">
        <v>38.4</v>
      </c>
      <c r="E50" s="17">
        <v>37.700000000000003</v>
      </c>
      <c r="F50" s="10">
        <v>37</v>
      </c>
      <c r="G50" s="11">
        <v>38.4</v>
      </c>
      <c r="H50" s="17">
        <v>37.799999999999997</v>
      </c>
      <c r="I50" s="10">
        <v>37.1</v>
      </c>
      <c r="J50" s="11">
        <v>38.5</v>
      </c>
      <c r="K50" s="17">
        <v>38</v>
      </c>
      <c r="L50" s="10">
        <v>37.299999999999997</v>
      </c>
      <c r="M50" s="11">
        <v>38.700000000000003</v>
      </c>
      <c r="N50" s="17">
        <v>38.200000000000003</v>
      </c>
      <c r="O50" s="10">
        <v>37.5</v>
      </c>
      <c r="P50" s="11">
        <v>38.9</v>
      </c>
      <c r="R50" s="51">
        <f t="shared" si="0"/>
        <v>0.20000000000000284</v>
      </c>
      <c r="S50" s="51">
        <f t="shared" si="1"/>
        <v>0.60000000000000142</v>
      </c>
      <c r="U50" s="30" t="s">
        <v>40</v>
      </c>
      <c r="V50" s="32">
        <v>37.700000000000003</v>
      </c>
      <c r="W50" s="1">
        <f t="shared" si="2"/>
        <v>42</v>
      </c>
    </row>
    <row r="51" spans="1:23" x14ac:dyDescent="0.3">
      <c r="A51" s="22" t="s">
        <v>8</v>
      </c>
      <c r="B51" s="17">
        <v>38.799999999999997</v>
      </c>
      <c r="C51" s="10">
        <v>37.700000000000003</v>
      </c>
      <c r="D51" s="11">
        <v>39.799999999999997</v>
      </c>
      <c r="E51" s="17">
        <v>38.799999999999997</v>
      </c>
      <c r="F51" s="10">
        <v>37.700000000000003</v>
      </c>
      <c r="G51" s="11">
        <v>39.9</v>
      </c>
      <c r="H51" s="17">
        <v>38.9</v>
      </c>
      <c r="I51" s="10">
        <v>37.799999999999997</v>
      </c>
      <c r="J51" s="11">
        <v>40</v>
      </c>
      <c r="K51" s="17">
        <v>38.9</v>
      </c>
      <c r="L51" s="10">
        <v>37.799999999999997</v>
      </c>
      <c r="M51" s="11">
        <v>40</v>
      </c>
      <c r="N51" s="17">
        <v>39</v>
      </c>
      <c r="O51" s="10">
        <v>37.9</v>
      </c>
      <c r="P51" s="11">
        <v>40.1</v>
      </c>
      <c r="R51" s="51">
        <f t="shared" si="0"/>
        <v>0.10000000000000142</v>
      </c>
      <c r="S51" s="51">
        <f t="shared" si="1"/>
        <v>0.20000000000000284</v>
      </c>
      <c r="U51" s="30" t="s">
        <v>34</v>
      </c>
      <c r="V51" s="32">
        <v>37.700000000000003</v>
      </c>
      <c r="W51" s="1">
        <f t="shared" si="2"/>
        <v>43</v>
      </c>
    </row>
    <row r="52" spans="1:23" x14ac:dyDescent="0.3">
      <c r="A52" s="22" t="s">
        <v>7</v>
      </c>
      <c r="B52" s="17">
        <v>35.200000000000003</v>
      </c>
      <c r="C52" s="10">
        <v>34.4</v>
      </c>
      <c r="D52" s="11">
        <v>36</v>
      </c>
      <c r="E52" s="17">
        <v>35.299999999999997</v>
      </c>
      <c r="F52" s="10">
        <v>34.5</v>
      </c>
      <c r="G52" s="11">
        <v>36.1</v>
      </c>
      <c r="H52" s="17">
        <v>35.4</v>
      </c>
      <c r="I52" s="10">
        <v>34.700000000000003</v>
      </c>
      <c r="J52" s="11">
        <v>36.200000000000003</v>
      </c>
      <c r="K52" s="17">
        <v>35.6</v>
      </c>
      <c r="L52" s="10">
        <v>34.799999999999997</v>
      </c>
      <c r="M52" s="11">
        <v>36.4</v>
      </c>
      <c r="N52" s="17">
        <v>35.700000000000003</v>
      </c>
      <c r="O52" s="10">
        <v>35</v>
      </c>
      <c r="P52" s="11">
        <v>36.5</v>
      </c>
      <c r="R52" s="51">
        <f t="shared" si="0"/>
        <v>0.10000000000000142</v>
      </c>
      <c r="S52" s="51">
        <f t="shared" si="1"/>
        <v>0.5</v>
      </c>
      <c r="U52" s="30" t="s">
        <v>38</v>
      </c>
      <c r="V52" s="32">
        <v>37.6</v>
      </c>
      <c r="W52" s="1">
        <f t="shared" si="2"/>
        <v>44</v>
      </c>
    </row>
    <row r="53" spans="1:23" x14ac:dyDescent="0.3">
      <c r="A53" s="22" t="s">
        <v>6</v>
      </c>
      <c r="B53" s="17">
        <v>31.4</v>
      </c>
      <c r="C53" s="10">
        <v>30.9</v>
      </c>
      <c r="D53" s="11">
        <v>31.8</v>
      </c>
      <c r="E53" s="17">
        <v>31.4</v>
      </c>
      <c r="F53" s="10">
        <v>31</v>
      </c>
      <c r="G53" s="11">
        <v>31.9</v>
      </c>
      <c r="H53" s="17">
        <v>31.7</v>
      </c>
      <c r="I53" s="10">
        <v>31.3</v>
      </c>
      <c r="J53" s="11">
        <v>32.1</v>
      </c>
      <c r="K53" s="17">
        <v>32</v>
      </c>
      <c r="L53" s="10">
        <v>31.5</v>
      </c>
      <c r="M53" s="11">
        <v>32.4</v>
      </c>
      <c r="N53" s="17">
        <v>32.299999999999997</v>
      </c>
      <c r="O53" s="10">
        <v>31.8</v>
      </c>
      <c r="P53" s="11">
        <v>32.700000000000003</v>
      </c>
      <c r="R53" s="51">
        <f t="shared" si="0"/>
        <v>0.29999999999999716</v>
      </c>
      <c r="S53" s="51">
        <f t="shared" si="1"/>
        <v>0.89999999999999858</v>
      </c>
      <c r="U53" s="30" t="s">
        <v>23</v>
      </c>
      <c r="V53" s="32">
        <v>37.4</v>
      </c>
      <c r="W53" s="1">
        <f t="shared" si="2"/>
        <v>45</v>
      </c>
    </row>
    <row r="54" spans="1:23" x14ac:dyDescent="0.3">
      <c r="A54" s="22" t="s">
        <v>5</v>
      </c>
      <c r="B54" s="17">
        <v>42.9</v>
      </c>
      <c r="C54" s="10">
        <v>41.8</v>
      </c>
      <c r="D54" s="11">
        <v>44.1</v>
      </c>
      <c r="E54" s="17">
        <v>43</v>
      </c>
      <c r="F54" s="10">
        <v>41.8</v>
      </c>
      <c r="G54" s="11">
        <v>44.1</v>
      </c>
      <c r="H54" s="17">
        <v>43</v>
      </c>
      <c r="I54" s="10">
        <v>41.9</v>
      </c>
      <c r="J54" s="11">
        <v>44.1</v>
      </c>
      <c r="K54" s="17">
        <v>43.2</v>
      </c>
      <c r="L54" s="10">
        <v>42.1</v>
      </c>
      <c r="M54" s="11">
        <v>44.3</v>
      </c>
      <c r="N54" s="17">
        <v>43.4</v>
      </c>
      <c r="O54" s="10">
        <v>42.3</v>
      </c>
      <c r="P54" s="11">
        <v>44.5</v>
      </c>
      <c r="R54" s="51">
        <f t="shared" si="0"/>
        <v>0.19999999999999574</v>
      </c>
      <c r="S54" s="51">
        <f t="shared" si="1"/>
        <v>0.5</v>
      </c>
      <c r="U54" s="30" t="s">
        <v>14</v>
      </c>
      <c r="V54" s="32">
        <v>37.200000000000003</v>
      </c>
      <c r="W54" s="1">
        <f t="shared" si="2"/>
        <v>46</v>
      </c>
    </row>
    <row r="55" spans="1:23" x14ac:dyDescent="0.3">
      <c r="A55" s="22" t="s">
        <v>4</v>
      </c>
      <c r="B55" s="17">
        <v>38.6</v>
      </c>
      <c r="C55" s="10">
        <v>37.5</v>
      </c>
      <c r="D55" s="11">
        <v>39.700000000000003</v>
      </c>
      <c r="E55" s="17">
        <v>38.6</v>
      </c>
      <c r="F55" s="10">
        <v>37.6</v>
      </c>
      <c r="G55" s="11">
        <v>39.700000000000003</v>
      </c>
      <c r="H55" s="17">
        <v>38.799999999999997</v>
      </c>
      <c r="I55" s="10">
        <v>37.700000000000003</v>
      </c>
      <c r="J55" s="11">
        <v>39.9</v>
      </c>
      <c r="K55" s="17">
        <v>39</v>
      </c>
      <c r="L55" s="10">
        <v>37.9</v>
      </c>
      <c r="M55" s="11">
        <v>40.1</v>
      </c>
      <c r="N55" s="17">
        <v>39.200000000000003</v>
      </c>
      <c r="O55" s="10">
        <v>38.1</v>
      </c>
      <c r="P55" s="11">
        <v>40.299999999999997</v>
      </c>
      <c r="R55" s="51">
        <f t="shared" si="0"/>
        <v>0.20000000000000284</v>
      </c>
      <c r="S55" s="51">
        <f t="shared" si="1"/>
        <v>0.60000000000000142</v>
      </c>
      <c r="U55" s="30" t="s">
        <v>49</v>
      </c>
      <c r="V55" s="32">
        <v>36.1</v>
      </c>
      <c r="W55" s="1">
        <f t="shared" si="2"/>
        <v>47</v>
      </c>
    </row>
    <row r="56" spans="1:23" x14ac:dyDescent="0.3">
      <c r="A56" s="22" t="s">
        <v>3</v>
      </c>
      <c r="B56" s="17">
        <v>37.799999999999997</v>
      </c>
      <c r="C56" s="10">
        <v>37</v>
      </c>
      <c r="D56" s="11">
        <v>38.700000000000003</v>
      </c>
      <c r="E56" s="17">
        <v>37.9</v>
      </c>
      <c r="F56" s="10">
        <v>37.1</v>
      </c>
      <c r="G56" s="11">
        <v>38.700000000000003</v>
      </c>
      <c r="H56" s="17">
        <v>38.200000000000003</v>
      </c>
      <c r="I56" s="10">
        <v>37.4</v>
      </c>
      <c r="J56" s="11">
        <v>39.1</v>
      </c>
      <c r="K56" s="17">
        <v>38.299999999999997</v>
      </c>
      <c r="L56" s="10">
        <v>37.5</v>
      </c>
      <c r="M56" s="11">
        <v>39.200000000000003</v>
      </c>
      <c r="N56" s="17">
        <v>38.5</v>
      </c>
      <c r="O56" s="10">
        <v>37.700000000000003</v>
      </c>
      <c r="P56" s="11">
        <v>39.4</v>
      </c>
      <c r="R56" s="51">
        <f t="shared" si="0"/>
        <v>0.20000000000000284</v>
      </c>
      <c r="S56" s="51">
        <f t="shared" si="1"/>
        <v>0.70000000000000284</v>
      </c>
      <c r="U56" s="30" t="s">
        <v>16</v>
      </c>
      <c r="V56" s="32">
        <v>36</v>
      </c>
      <c r="W56" s="1">
        <f t="shared" si="2"/>
        <v>48</v>
      </c>
    </row>
    <row r="57" spans="1:23" x14ac:dyDescent="0.3">
      <c r="A57" s="22" t="s">
        <v>2</v>
      </c>
      <c r="B57" s="17">
        <v>42.7</v>
      </c>
      <c r="C57" s="10">
        <v>41.5</v>
      </c>
      <c r="D57" s="11">
        <v>43.9</v>
      </c>
      <c r="E57" s="17">
        <v>42.7</v>
      </c>
      <c r="F57" s="10">
        <v>41.5</v>
      </c>
      <c r="G57" s="11">
        <v>43.9</v>
      </c>
      <c r="H57" s="17">
        <v>42.7</v>
      </c>
      <c r="I57" s="10">
        <v>41.5</v>
      </c>
      <c r="J57" s="11">
        <v>44</v>
      </c>
      <c r="K57" s="17">
        <v>42.8</v>
      </c>
      <c r="L57" s="10">
        <v>41.6</v>
      </c>
      <c r="M57" s="11">
        <v>44.1</v>
      </c>
      <c r="N57" s="17">
        <v>42.9</v>
      </c>
      <c r="O57" s="10">
        <v>41.6</v>
      </c>
      <c r="P57" s="11">
        <v>44.1</v>
      </c>
      <c r="R57" s="51">
        <f t="shared" si="0"/>
        <v>0.10000000000000142</v>
      </c>
      <c r="S57" s="51">
        <f t="shared" si="1"/>
        <v>0.19999999999999574</v>
      </c>
      <c r="U57" s="30" t="s">
        <v>7</v>
      </c>
      <c r="V57" s="32">
        <v>35.700000000000003</v>
      </c>
      <c r="W57" s="1">
        <f t="shared" si="2"/>
        <v>49</v>
      </c>
    </row>
    <row r="58" spans="1:23" x14ac:dyDescent="0.3">
      <c r="A58" s="22" t="s">
        <v>1</v>
      </c>
      <c r="B58" s="17">
        <v>39.799999999999997</v>
      </c>
      <c r="C58" s="10">
        <v>39</v>
      </c>
      <c r="D58" s="11">
        <v>40.6</v>
      </c>
      <c r="E58" s="17">
        <v>39.9</v>
      </c>
      <c r="F58" s="10">
        <v>39.1</v>
      </c>
      <c r="G58" s="11">
        <v>40.700000000000003</v>
      </c>
      <c r="H58" s="17">
        <v>40.200000000000003</v>
      </c>
      <c r="I58" s="10">
        <v>39.4</v>
      </c>
      <c r="J58" s="11">
        <v>41</v>
      </c>
      <c r="K58" s="17">
        <v>40.4</v>
      </c>
      <c r="L58" s="10">
        <v>39.6</v>
      </c>
      <c r="M58" s="11">
        <v>41.2</v>
      </c>
      <c r="N58" s="17">
        <v>40.6</v>
      </c>
      <c r="O58" s="10">
        <v>39.799999999999997</v>
      </c>
      <c r="P58" s="11">
        <v>41.4</v>
      </c>
      <c r="R58" s="51">
        <f t="shared" si="0"/>
        <v>0.20000000000000284</v>
      </c>
      <c r="S58" s="51">
        <f t="shared" si="1"/>
        <v>0.80000000000000426</v>
      </c>
      <c r="U58" s="30" t="s">
        <v>42</v>
      </c>
      <c r="V58" s="32">
        <v>34.9</v>
      </c>
      <c r="W58" s="1">
        <f t="shared" si="2"/>
        <v>50</v>
      </c>
    </row>
    <row r="59" spans="1:23" x14ac:dyDescent="0.3">
      <c r="A59" s="22" t="s">
        <v>0</v>
      </c>
      <c r="B59" s="17">
        <v>38.6</v>
      </c>
      <c r="C59" s="10">
        <v>38.1</v>
      </c>
      <c r="D59" s="11">
        <v>39.1</v>
      </c>
      <c r="E59" s="17">
        <v>38.6</v>
      </c>
      <c r="F59" s="10">
        <v>38.200000000000003</v>
      </c>
      <c r="G59" s="11">
        <v>39.200000000000003</v>
      </c>
      <c r="H59" s="17">
        <v>39</v>
      </c>
      <c r="I59" s="10">
        <v>38.5</v>
      </c>
      <c r="J59" s="11">
        <v>39.4</v>
      </c>
      <c r="K59" s="17">
        <v>39.299999999999997</v>
      </c>
      <c r="L59" s="10">
        <v>38.799999999999997</v>
      </c>
      <c r="M59" s="11">
        <v>39.799999999999997</v>
      </c>
      <c r="N59" s="17">
        <v>39.700000000000003</v>
      </c>
      <c r="O59" s="10">
        <v>39.1</v>
      </c>
      <c r="P59" s="11">
        <v>40.200000000000003</v>
      </c>
      <c r="R59" s="51">
        <f t="shared" si="0"/>
        <v>0.40000000000000568</v>
      </c>
      <c r="S59" s="51">
        <f t="shared" si="1"/>
        <v>1.1000000000000014</v>
      </c>
      <c r="U59" s="31" t="s">
        <v>6</v>
      </c>
      <c r="V59" s="32">
        <v>32.299999999999997</v>
      </c>
      <c r="W59" s="1">
        <f t="shared" si="2"/>
        <v>51</v>
      </c>
    </row>
    <row r="61" spans="1:23" x14ac:dyDescent="0.3">
      <c r="A61" s="4" t="s">
        <v>59</v>
      </c>
      <c r="B61" s="5"/>
      <c r="C61" s="5"/>
      <c r="D61" s="5"/>
      <c r="E61" s="5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sortState ref="U9:V59">
    <sortCondition descending="1" ref="V9:V59"/>
  </sortState>
  <mergeCells count="11">
    <mergeCell ref="R4:S4"/>
    <mergeCell ref="V4:W4"/>
    <mergeCell ref="V5:W5"/>
    <mergeCell ref="N4:P4"/>
    <mergeCell ref="E3:P3"/>
    <mergeCell ref="B3:D3"/>
    <mergeCell ref="B4:D4"/>
    <mergeCell ref="A3:A5"/>
    <mergeCell ref="E4:G4"/>
    <mergeCell ref="K4:M4"/>
    <mergeCell ref="H4:J4"/>
  </mergeCells>
  <pageMargins left="0.7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ST_MedAge_23</vt:lpstr>
      <vt:lpstr>ST_MedAge_23!Print_Area</vt:lpstr>
    </vt:vector>
  </TitlesOfParts>
  <Company>State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Emily</dc:creator>
  <cp:lastModifiedBy>Liu, Wenlin</cp:lastModifiedBy>
  <cp:lastPrinted>2024-06-26T16:19:58Z</cp:lastPrinted>
  <dcterms:created xsi:type="dcterms:W3CDTF">2022-06-30T16:10:31Z</dcterms:created>
  <dcterms:modified xsi:type="dcterms:W3CDTF">2024-06-26T16:25:56Z</dcterms:modified>
</cp:coreProperties>
</file>