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U:\ECON\POP\"/>
    </mc:Choice>
  </mc:AlternateContent>
  <xr:revisionPtr revIDLastSave="0" documentId="13_ncr:1_{D585CB6F-BCFF-420A-8BB4-3B48A085BA74}" xr6:coauthVersionLast="47" xr6:coauthVersionMax="47" xr10:uidLastSave="{00000000-0000-0000-0000-000000000000}"/>
  <bookViews>
    <workbookView xWindow="-108" yWindow="-108" windowWidth="23256" windowHeight="12456" xr2:uid="{00000000-000D-0000-FFFF-FFFF00000000}"/>
  </bookViews>
  <sheets>
    <sheet name="SC-EST2025-AGESEX-56" sheetId="1" r:id="rId1"/>
  </sheets>
  <definedNames>
    <definedName name="_xlnm.Print_Area" localSheetId="0">'SC-EST2025-AGESEX-56'!$A$1:$V$39</definedName>
    <definedName name="_xlnm.Print_Titles" localSheetId="0">'SC-EST2025-AGESEX-56'!$A:$A,'SC-EST2025-AGESEX-56'!$2:$3</definedName>
    <definedName name="sc2025_agesex_56">'SC-EST2025-AGESEX-56'!$A$4:$V$39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5" i="1" l="1"/>
  <c r="J115" i="1"/>
  <c r="I115" i="1"/>
  <c r="D115" i="1"/>
  <c r="C115" i="1"/>
  <c r="B115" i="1"/>
  <c r="J113" i="1"/>
  <c r="I113" i="1"/>
  <c r="H113" i="1"/>
  <c r="D113" i="1"/>
  <c r="C113" i="1"/>
  <c r="B113" i="1"/>
  <c r="J112" i="1"/>
  <c r="I112" i="1"/>
  <c r="H112" i="1"/>
  <c r="D112" i="1"/>
  <c r="C112" i="1"/>
  <c r="B112" i="1"/>
  <c r="J111" i="1"/>
  <c r="I111" i="1"/>
  <c r="H111" i="1"/>
  <c r="D111" i="1"/>
  <c r="C111" i="1"/>
  <c r="B111" i="1"/>
  <c r="J109" i="1"/>
  <c r="I109" i="1"/>
  <c r="H109" i="1"/>
  <c r="D109" i="1"/>
  <c r="C109" i="1"/>
  <c r="B109" i="1"/>
  <c r="J108" i="1"/>
  <c r="I108" i="1"/>
  <c r="H108" i="1"/>
  <c r="D108" i="1"/>
  <c r="C108" i="1"/>
  <c r="B108" i="1"/>
  <c r="J107" i="1"/>
  <c r="I107" i="1"/>
  <c r="H107" i="1"/>
  <c r="D107" i="1"/>
  <c r="C107" i="1"/>
  <c r="B107" i="1"/>
  <c r="J106" i="1"/>
  <c r="I106" i="1"/>
  <c r="H106" i="1"/>
  <c r="D106" i="1"/>
  <c r="C106" i="1"/>
  <c r="B106" i="1"/>
  <c r="J105" i="1"/>
  <c r="I105" i="1"/>
  <c r="H105" i="1"/>
  <c r="D105" i="1"/>
  <c r="C105" i="1"/>
  <c r="B105" i="1"/>
  <c r="J104" i="1"/>
  <c r="I104" i="1"/>
  <c r="H104" i="1"/>
  <c r="D104" i="1"/>
  <c r="C104" i="1"/>
  <c r="B104" i="1"/>
  <c r="J103" i="1"/>
  <c r="I103" i="1"/>
  <c r="H103" i="1"/>
  <c r="D103" i="1"/>
  <c r="C103" i="1"/>
  <c r="B103" i="1"/>
  <c r="J102" i="1"/>
  <c r="I102" i="1"/>
  <c r="H102" i="1"/>
  <c r="D102" i="1"/>
  <c r="C102" i="1"/>
  <c r="B102" i="1"/>
  <c r="J101" i="1"/>
  <c r="I101" i="1"/>
  <c r="H101" i="1"/>
  <c r="D101" i="1"/>
  <c r="C101" i="1"/>
  <c r="B101" i="1"/>
  <c r="J99" i="1"/>
  <c r="I99" i="1"/>
  <c r="H99" i="1"/>
  <c r="D99" i="1"/>
  <c r="C99" i="1"/>
  <c r="B99" i="1"/>
  <c r="J98" i="1"/>
  <c r="I98" i="1"/>
  <c r="H98" i="1"/>
  <c r="D98" i="1"/>
  <c r="C98" i="1"/>
  <c r="B98" i="1"/>
  <c r="J97" i="1"/>
  <c r="I97" i="1"/>
  <c r="H97" i="1"/>
  <c r="D97" i="1"/>
  <c r="C97" i="1"/>
  <c r="B97" i="1"/>
  <c r="J96" i="1"/>
  <c r="I96" i="1"/>
  <c r="H96" i="1"/>
  <c r="D96" i="1"/>
  <c r="C96" i="1"/>
  <c r="B96" i="1"/>
  <c r="J95" i="1"/>
  <c r="I95" i="1"/>
  <c r="H95" i="1"/>
  <c r="D95" i="1"/>
  <c r="C95" i="1"/>
  <c r="B95" i="1"/>
  <c r="J94" i="1"/>
  <c r="I94" i="1"/>
  <c r="H94" i="1"/>
  <c r="D94" i="1"/>
  <c r="C94" i="1"/>
  <c r="B94" i="1"/>
  <c r="J93" i="1"/>
  <c r="I93" i="1"/>
  <c r="H93" i="1"/>
  <c r="D93" i="1"/>
  <c r="C93" i="1"/>
  <c r="B93" i="1"/>
  <c r="J92" i="1"/>
  <c r="I92" i="1"/>
  <c r="H92" i="1"/>
  <c r="D92" i="1"/>
  <c r="C92" i="1"/>
  <c r="B92" i="1"/>
  <c r="J91" i="1"/>
  <c r="I91" i="1"/>
  <c r="H91" i="1"/>
  <c r="G91" i="1"/>
  <c r="D91" i="1"/>
  <c r="C91" i="1"/>
  <c r="B91" i="1"/>
  <c r="L90" i="1"/>
  <c r="J90" i="1"/>
  <c r="I90" i="1"/>
  <c r="H90" i="1"/>
  <c r="D90" i="1"/>
  <c r="C90" i="1"/>
  <c r="B90" i="1"/>
  <c r="J89" i="1"/>
  <c r="I89" i="1"/>
  <c r="H89" i="1"/>
  <c r="D89" i="1"/>
  <c r="C89" i="1"/>
  <c r="B89" i="1"/>
  <c r="J88" i="1"/>
  <c r="I88" i="1"/>
  <c r="H88" i="1"/>
  <c r="D88" i="1"/>
  <c r="C88" i="1"/>
  <c r="B88" i="1"/>
  <c r="J87" i="1"/>
  <c r="I87" i="1"/>
  <c r="H87" i="1"/>
  <c r="D87" i="1"/>
  <c r="C87" i="1"/>
  <c r="B87" i="1"/>
  <c r="J86" i="1"/>
  <c r="I86" i="1"/>
  <c r="H86" i="1"/>
  <c r="D86" i="1"/>
  <c r="C86" i="1"/>
  <c r="B86" i="1"/>
  <c r="J85" i="1"/>
  <c r="I85" i="1"/>
  <c r="H85" i="1"/>
  <c r="D85" i="1"/>
  <c r="C85" i="1"/>
  <c r="B85" i="1"/>
  <c r="J84" i="1"/>
  <c r="I84" i="1"/>
  <c r="H84" i="1"/>
  <c r="D84" i="1"/>
  <c r="C84" i="1"/>
  <c r="B84" i="1"/>
  <c r="J83" i="1"/>
  <c r="I83" i="1"/>
  <c r="H83" i="1"/>
  <c r="D83" i="1"/>
  <c r="C83" i="1"/>
  <c r="B83" i="1"/>
  <c r="J82" i="1"/>
  <c r="I82" i="1"/>
  <c r="H82" i="1"/>
  <c r="D82" i="1"/>
  <c r="C82" i="1"/>
  <c r="B82" i="1"/>
  <c r="J81" i="1"/>
  <c r="I81" i="1"/>
  <c r="H81" i="1"/>
  <c r="G81" i="1"/>
  <c r="F81" i="1"/>
  <c r="E81" i="1"/>
  <c r="D81" i="1"/>
  <c r="C81" i="1"/>
  <c r="B81" i="1"/>
  <c r="V76" i="1"/>
  <c r="U76" i="1"/>
  <c r="T76" i="1"/>
  <c r="V75" i="1"/>
  <c r="U75" i="1"/>
  <c r="T75" i="1"/>
  <c r="V74" i="1"/>
  <c r="U74" i="1"/>
  <c r="T74" i="1"/>
  <c r="V72" i="1"/>
  <c r="U72" i="1"/>
  <c r="T72" i="1"/>
  <c r="V71" i="1"/>
  <c r="U71" i="1"/>
  <c r="T71" i="1"/>
  <c r="V70" i="1"/>
  <c r="U70" i="1"/>
  <c r="T70" i="1"/>
  <c r="V69" i="1"/>
  <c r="U69" i="1"/>
  <c r="T69" i="1"/>
  <c r="V68" i="1"/>
  <c r="U68" i="1"/>
  <c r="T68" i="1"/>
  <c r="V67" i="1"/>
  <c r="U67" i="1"/>
  <c r="T67" i="1"/>
  <c r="V66" i="1"/>
  <c r="U66" i="1"/>
  <c r="T66" i="1"/>
  <c r="V65" i="1"/>
  <c r="U65" i="1"/>
  <c r="T65" i="1"/>
  <c r="V64" i="1"/>
  <c r="U64" i="1"/>
  <c r="T64" i="1"/>
  <c r="V62" i="1"/>
  <c r="U62" i="1"/>
  <c r="T62" i="1"/>
  <c r="V61" i="1"/>
  <c r="U61" i="1"/>
  <c r="T61" i="1"/>
  <c r="V60" i="1"/>
  <c r="U60" i="1"/>
  <c r="T60" i="1"/>
  <c r="V59" i="1"/>
  <c r="U59" i="1"/>
  <c r="T59" i="1"/>
  <c r="V58" i="1"/>
  <c r="U58" i="1"/>
  <c r="T58" i="1"/>
  <c r="V57" i="1"/>
  <c r="U57" i="1"/>
  <c r="T57" i="1"/>
  <c r="V56" i="1"/>
  <c r="U56" i="1"/>
  <c r="T56" i="1"/>
  <c r="V55" i="1"/>
  <c r="U55" i="1"/>
  <c r="T55" i="1"/>
  <c r="V54" i="1"/>
  <c r="U54" i="1"/>
  <c r="T54" i="1"/>
  <c r="V53" i="1"/>
  <c r="U53" i="1"/>
  <c r="T53" i="1"/>
  <c r="V52" i="1"/>
  <c r="U52" i="1"/>
  <c r="T52" i="1"/>
  <c r="V51" i="1"/>
  <c r="U51" i="1"/>
  <c r="T51" i="1"/>
  <c r="V50" i="1"/>
  <c r="U50" i="1"/>
  <c r="T50" i="1"/>
  <c r="V49" i="1"/>
  <c r="U49" i="1"/>
  <c r="T49" i="1"/>
  <c r="V48" i="1"/>
  <c r="U48" i="1"/>
  <c r="T48" i="1"/>
  <c r="V47" i="1"/>
  <c r="U47" i="1"/>
  <c r="T47" i="1"/>
  <c r="V46" i="1"/>
  <c r="U46" i="1"/>
  <c r="T46" i="1"/>
  <c r="V45" i="1"/>
  <c r="U45" i="1"/>
  <c r="T45" i="1"/>
  <c r="V44" i="1"/>
  <c r="U44" i="1"/>
  <c r="T44" i="1"/>
  <c r="S76" i="1"/>
  <c r="R76" i="1"/>
  <c r="Q76" i="1"/>
  <c r="P76" i="1"/>
  <c r="O76" i="1"/>
  <c r="N76" i="1"/>
  <c r="M76" i="1"/>
  <c r="L76" i="1"/>
  <c r="K76" i="1"/>
  <c r="J76" i="1"/>
  <c r="I76" i="1"/>
  <c r="H76" i="1"/>
  <c r="G76" i="1"/>
  <c r="F76" i="1"/>
  <c r="E76" i="1"/>
  <c r="D76" i="1"/>
  <c r="C76" i="1"/>
  <c r="B76" i="1"/>
  <c r="S75" i="1"/>
  <c r="R75" i="1"/>
  <c r="Q75" i="1"/>
  <c r="P75" i="1"/>
  <c r="O75" i="1"/>
  <c r="N75" i="1"/>
  <c r="M75" i="1"/>
  <c r="L75" i="1"/>
  <c r="K75" i="1"/>
  <c r="J75" i="1"/>
  <c r="I75" i="1"/>
  <c r="H75" i="1"/>
  <c r="G75" i="1"/>
  <c r="F75" i="1"/>
  <c r="E75" i="1"/>
  <c r="D75" i="1"/>
  <c r="C75" i="1"/>
  <c r="B75" i="1"/>
  <c r="S74" i="1"/>
  <c r="R74" i="1"/>
  <c r="Q74" i="1"/>
  <c r="P74" i="1"/>
  <c r="O74" i="1"/>
  <c r="N74" i="1"/>
  <c r="M74" i="1"/>
  <c r="L74" i="1"/>
  <c r="K74" i="1"/>
  <c r="J74" i="1"/>
  <c r="I74" i="1"/>
  <c r="H74" i="1"/>
  <c r="G74" i="1"/>
  <c r="F74" i="1"/>
  <c r="E74" i="1"/>
  <c r="D74" i="1"/>
  <c r="C74" i="1"/>
  <c r="B74" i="1"/>
  <c r="S72" i="1"/>
  <c r="R72" i="1"/>
  <c r="Q72" i="1"/>
  <c r="P72" i="1"/>
  <c r="O72" i="1"/>
  <c r="N72" i="1"/>
  <c r="M72" i="1"/>
  <c r="L72" i="1"/>
  <c r="K72" i="1"/>
  <c r="J72" i="1"/>
  <c r="I72" i="1"/>
  <c r="H72" i="1"/>
  <c r="G72" i="1"/>
  <c r="F72" i="1"/>
  <c r="E72" i="1"/>
  <c r="D72" i="1"/>
  <c r="C72" i="1"/>
  <c r="B72" i="1"/>
  <c r="S71" i="1"/>
  <c r="R71" i="1"/>
  <c r="Q71" i="1"/>
  <c r="P71" i="1"/>
  <c r="O71" i="1"/>
  <c r="N71" i="1"/>
  <c r="M71" i="1"/>
  <c r="L71" i="1"/>
  <c r="K71" i="1"/>
  <c r="J71" i="1"/>
  <c r="I71" i="1"/>
  <c r="H71" i="1"/>
  <c r="G71" i="1"/>
  <c r="F71" i="1"/>
  <c r="E71" i="1"/>
  <c r="D71" i="1"/>
  <c r="C71" i="1"/>
  <c r="B71" i="1"/>
  <c r="S70" i="1"/>
  <c r="R70" i="1"/>
  <c r="Q70" i="1"/>
  <c r="P70" i="1"/>
  <c r="O70" i="1"/>
  <c r="N70" i="1"/>
  <c r="M70" i="1"/>
  <c r="L70" i="1"/>
  <c r="K70" i="1"/>
  <c r="J70" i="1"/>
  <c r="I70" i="1"/>
  <c r="H70" i="1"/>
  <c r="G70" i="1"/>
  <c r="F70" i="1"/>
  <c r="E70" i="1"/>
  <c r="D70" i="1"/>
  <c r="C70" i="1"/>
  <c r="B70" i="1"/>
  <c r="S69" i="1"/>
  <c r="R69" i="1"/>
  <c r="Q69" i="1"/>
  <c r="P69" i="1"/>
  <c r="O69" i="1"/>
  <c r="N69" i="1"/>
  <c r="M69" i="1"/>
  <c r="L69" i="1"/>
  <c r="K69" i="1"/>
  <c r="J69" i="1"/>
  <c r="I69" i="1"/>
  <c r="H69" i="1"/>
  <c r="G69" i="1"/>
  <c r="F69" i="1"/>
  <c r="E69" i="1"/>
  <c r="D69" i="1"/>
  <c r="C69" i="1"/>
  <c r="B69" i="1"/>
  <c r="S68" i="1"/>
  <c r="R68" i="1"/>
  <c r="Q68" i="1"/>
  <c r="P68" i="1"/>
  <c r="O68" i="1"/>
  <c r="N68" i="1"/>
  <c r="M68" i="1"/>
  <c r="L68" i="1"/>
  <c r="K68" i="1"/>
  <c r="J68" i="1"/>
  <c r="I68" i="1"/>
  <c r="H68" i="1"/>
  <c r="G68" i="1"/>
  <c r="F68" i="1"/>
  <c r="E68" i="1"/>
  <c r="D68" i="1"/>
  <c r="C68" i="1"/>
  <c r="B68" i="1"/>
  <c r="S67" i="1"/>
  <c r="R67" i="1"/>
  <c r="Q67" i="1"/>
  <c r="P67" i="1"/>
  <c r="O67" i="1"/>
  <c r="N67" i="1"/>
  <c r="M67" i="1"/>
  <c r="L67" i="1"/>
  <c r="K67" i="1"/>
  <c r="J67" i="1"/>
  <c r="I67" i="1"/>
  <c r="H67" i="1"/>
  <c r="G67" i="1"/>
  <c r="F67" i="1"/>
  <c r="E67" i="1"/>
  <c r="D67" i="1"/>
  <c r="C67" i="1"/>
  <c r="B67" i="1"/>
  <c r="S66" i="1"/>
  <c r="R66" i="1"/>
  <c r="Q66" i="1"/>
  <c r="P66" i="1"/>
  <c r="O66" i="1"/>
  <c r="N66" i="1"/>
  <c r="M66" i="1"/>
  <c r="L66" i="1"/>
  <c r="K66" i="1"/>
  <c r="J66" i="1"/>
  <c r="I66" i="1"/>
  <c r="H66" i="1"/>
  <c r="G66" i="1"/>
  <c r="F66" i="1"/>
  <c r="E66" i="1"/>
  <c r="D66" i="1"/>
  <c r="C66" i="1"/>
  <c r="B66" i="1"/>
  <c r="S65" i="1"/>
  <c r="R65" i="1"/>
  <c r="Q65" i="1"/>
  <c r="P65" i="1"/>
  <c r="O65" i="1"/>
  <c r="N65" i="1"/>
  <c r="M65" i="1"/>
  <c r="L65" i="1"/>
  <c r="K65" i="1"/>
  <c r="J65" i="1"/>
  <c r="I65" i="1"/>
  <c r="H65" i="1"/>
  <c r="G65" i="1"/>
  <c r="F65" i="1"/>
  <c r="E65" i="1"/>
  <c r="D65" i="1"/>
  <c r="C65" i="1"/>
  <c r="B65" i="1"/>
  <c r="S64" i="1"/>
  <c r="R64" i="1"/>
  <c r="Q64" i="1"/>
  <c r="P64" i="1"/>
  <c r="O64" i="1"/>
  <c r="N64" i="1"/>
  <c r="M64" i="1"/>
  <c r="L64" i="1"/>
  <c r="K64" i="1"/>
  <c r="J64" i="1"/>
  <c r="I64" i="1"/>
  <c r="H64" i="1"/>
  <c r="G64" i="1"/>
  <c r="F64" i="1"/>
  <c r="E64" i="1"/>
  <c r="D64" i="1"/>
  <c r="C64" i="1"/>
  <c r="B64" i="1"/>
  <c r="S62" i="1"/>
  <c r="R62" i="1"/>
  <c r="Q62" i="1"/>
  <c r="P62" i="1"/>
  <c r="O62" i="1"/>
  <c r="N62" i="1"/>
  <c r="M62" i="1"/>
  <c r="L62" i="1"/>
  <c r="K62" i="1"/>
  <c r="J62" i="1"/>
  <c r="I62" i="1"/>
  <c r="H62" i="1"/>
  <c r="G62" i="1"/>
  <c r="F62" i="1"/>
  <c r="E62" i="1"/>
  <c r="D62" i="1"/>
  <c r="C62" i="1"/>
  <c r="B62" i="1"/>
  <c r="S61" i="1"/>
  <c r="R61" i="1"/>
  <c r="Q61" i="1"/>
  <c r="P61" i="1"/>
  <c r="O61" i="1"/>
  <c r="N61" i="1"/>
  <c r="M61" i="1"/>
  <c r="L61" i="1"/>
  <c r="K61" i="1"/>
  <c r="J61" i="1"/>
  <c r="I61" i="1"/>
  <c r="H61" i="1"/>
  <c r="G61" i="1"/>
  <c r="F61" i="1"/>
  <c r="E61" i="1"/>
  <c r="D61" i="1"/>
  <c r="C61" i="1"/>
  <c r="B61" i="1"/>
  <c r="S60" i="1"/>
  <c r="R60" i="1"/>
  <c r="Q60" i="1"/>
  <c r="P60" i="1"/>
  <c r="O60" i="1"/>
  <c r="N60" i="1"/>
  <c r="M60" i="1"/>
  <c r="L60" i="1"/>
  <c r="K60" i="1"/>
  <c r="J60" i="1"/>
  <c r="I60" i="1"/>
  <c r="H60" i="1"/>
  <c r="G60" i="1"/>
  <c r="F60" i="1"/>
  <c r="E60" i="1"/>
  <c r="D60" i="1"/>
  <c r="C60" i="1"/>
  <c r="B60" i="1"/>
  <c r="S59" i="1"/>
  <c r="R59" i="1"/>
  <c r="Q59" i="1"/>
  <c r="P59" i="1"/>
  <c r="O59" i="1"/>
  <c r="N59" i="1"/>
  <c r="M59" i="1"/>
  <c r="L59" i="1"/>
  <c r="K59" i="1"/>
  <c r="J59" i="1"/>
  <c r="I59" i="1"/>
  <c r="H59" i="1"/>
  <c r="G59" i="1"/>
  <c r="F59" i="1"/>
  <c r="E59" i="1"/>
  <c r="D59" i="1"/>
  <c r="C59" i="1"/>
  <c r="B59" i="1"/>
  <c r="S58" i="1"/>
  <c r="R58" i="1"/>
  <c r="Q58" i="1"/>
  <c r="P58" i="1"/>
  <c r="O58" i="1"/>
  <c r="N58" i="1"/>
  <c r="M58" i="1"/>
  <c r="L58" i="1"/>
  <c r="K58" i="1"/>
  <c r="J58" i="1"/>
  <c r="I58" i="1"/>
  <c r="H58" i="1"/>
  <c r="G58" i="1"/>
  <c r="F58" i="1"/>
  <c r="E58" i="1"/>
  <c r="D58" i="1"/>
  <c r="C58" i="1"/>
  <c r="B58" i="1"/>
  <c r="S57" i="1"/>
  <c r="R57" i="1"/>
  <c r="Q57" i="1"/>
  <c r="P57" i="1"/>
  <c r="O57" i="1"/>
  <c r="N57" i="1"/>
  <c r="M57" i="1"/>
  <c r="L57" i="1"/>
  <c r="K57" i="1"/>
  <c r="J57" i="1"/>
  <c r="I57" i="1"/>
  <c r="H57" i="1"/>
  <c r="G57" i="1"/>
  <c r="F57" i="1"/>
  <c r="E57" i="1"/>
  <c r="D57" i="1"/>
  <c r="C57" i="1"/>
  <c r="B57" i="1"/>
  <c r="S56" i="1"/>
  <c r="R56" i="1"/>
  <c r="Q56" i="1"/>
  <c r="P56" i="1"/>
  <c r="O56" i="1"/>
  <c r="N56" i="1"/>
  <c r="M56" i="1"/>
  <c r="L56" i="1"/>
  <c r="K56" i="1"/>
  <c r="J56" i="1"/>
  <c r="I56" i="1"/>
  <c r="H56" i="1"/>
  <c r="G56" i="1"/>
  <c r="F56" i="1"/>
  <c r="E56" i="1"/>
  <c r="D56" i="1"/>
  <c r="C56" i="1"/>
  <c r="B56" i="1"/>
  <c r="S55" i="1"/>
  <c r="R55" i="1"/>
  <c r="Q55" i="1"/>
  <c r="P55" i="1"/>
  <c r="O55" i="1"/>
  <c r="N55" i="1"/>
  <c r="M55" i="1"/>
  <c r="L55" i="1"/>
  <c r="K55" i="1"/>
  <c r="J55" i="1"/>
  <c r="I55" i="1"/>
  <c r="H55" i="1"/>
  <c r="G55" i="1"/>
  <c r="F55" i="1"/>
  <c r="E55" i="1"/>
  <c r="D55" i="1"/>
  <c r="C55" i="1"/>
  <c r="B55" i="1"/>
  <c r="S54" i="1"/>
  <c r="R54" i="1"/>
  <c r="Q54" i="1"/>
  <c r="P54" i="1"/>
  <c r="O54" i="1"/>
  <c r="N54" i="1"/>
  <c r="M54" i="1"/>
  <c r="L54" i="1"/>
  <c r="K54" i="1"/>
  <c r="J54" i="1"/>
  <c r="I54" i="1"/>
  <c r="H54" i="1"/>
  <c r="G54" i="1"/>
  <c r="F54" i="1"/>
  <c r="E54" i="1"/>
  <c r="D54" i="1"/>
  <c r="C54" i="1"/>
  <c r="B54" i="1"/>
  <c r="S53" i="1"/>
  <c r="R53" i="1"/>
  <c r="Q53" i="1"/>
  <c r="P53" i="1"/>
  <c r="O53" i="1"/>
  <c r="N53" i="1"/>
  <c r="M53" i="1"/>
  <c r="L53" i="1"/>
  <c r="K53" i="1"/>
  <c r="J53" i="1"/>
  <c r="I53" i="1"/>
  <c r="H53" i="1"/>
  <c r="G53" i="1"/>
  <c r="F53" i="1"/>
  <c r="E53" i="1"/>
  <c r="D53" i="1"/>
  <c r="C53" i="1"/>
  <c r="B53" i="1"/>
  <c r="S52" i="1"/>
  <c r="R52" i="1"/>
  <c r="Q52" i="1"/>
  <c r="P52" i="1"/>
  <c r="O52" i="1"/>
  <c r="N52" i="1"/>
  <c r="M52" i="1"/>
  <c r="L52" i="1"/>
  <c r="K52" i="1"/>
  <c r="J52" i="1"/>
  <c r="I52" i="1"/>
  <c r="H52" i="1"/>
  <c r="G52" i="1"/>
  <c r="F52" i="1"/>
  <c r="E52" i="1"/>
  <c r="D52" i="1"/>
  <c r="C52" i="1"/>
  <c r="B52" i="1"/>
  <c r="S51" i="1"/>
  <c r="R51" i="1"/>
  <c r="Q51" i="1"/>
  <c r="P51" i="1"/>
  <c r="O51" i="1"/>
  <c r="N51" i="1"/>
  <c r="M51" i="1"/>
  <c r="L51" i="1"/>
  <c r="K51" i="1"/>
  <c r="J51" i="1"/>
  <c r="I51" i="1"/>
  <c r="H51" i="1"/>
  <c r="G51" i="1"/>
  <c r="F51" i="1"/>
  <c r="E51" i="1"/>
  <c r="D51" i="1"/>
  <c r="C51" i="1"/>
  <c r="B51" i="1"/>
  <c r="S50" i="1"/>
  <c r="R50" i="1"/>
  <c r="Q50" i="1"/>
  <c r="P50" i="1"/>
  <c r="O50" i="1"/>
  <c r="N50" i="1"/>
  <c r="M50" i="1"/>
  <c r="L50" i="1"/>
  <c r="K50" i="1"/>
  <c r="J50" i="1"/>
  <c r="I50" i="1"/>
  <c r="H50" i="1"/>
  <c r="G50" i="1"/>
  <c r="F50" i="1"/>
  <c r="E50" i="1"/>
  <c r="D50" i="1"/>
  <c r="C50" i="1"/>
  <c r="B50" i="1"/>
  <c r="S49" i="1"/>
  <c r="R49" i="1"/>
  <c r="Q49" i="1"/>
  <c r="P49" i="1"/>
  <c r="O49" i="1"/>
  <c r="N49" i="1"/>
  <c r="M49" i="1"/>
  <c r="L49" i="1"/>
  <c r="K49" i="1"/>
  <c r="J49" i="1"/>
  <c r="I49" i="1"/>
  <c r="H49" i="1"/>
  <c r="G49" i="1"/>
  <c r="F49" i="1"/>
  <c r="E49" i="1"/>
  <c r="D49" i="1"/>
  <c r="C49" i="1"/>
  <c r="B49" i="1"/>
  <c r="S48" i="1"/>
  <c r="R48" i="1"/>
  <c r="Q48" i="1"/>
  <c r="P48" i="1"/>
  <c r="O48" i="1"/>
  <c r="N48" i="1"/>
  <c r="M48" i="1"/>
  <c r="L48" i="1"/>
  <c r="K48" i="1"/>
  <c r="J48" i="1"/>
  <c r="I48" i="1"/>
  <c r="H48" i="1"/>
  <c r="G48" i="1"/>
  <c r="F48" i="1"/>
  <c r="E48" i="1"/>
  <c r="D48" i="1"/>
  <c r="C48" i="1"/>
  <c r="B48" i="1"/>
  <c r="S47" i="1"/>
  <c r="R47" i="1"/>
  <c r="Q47" i="1"/>
  <c r="P47" i="1"/>
  <c r="O47" i="1"/>
  <c r="N47" i="1"/>
  <c r="M47" i="1"/>
  <c r="L47" i="1"/>
  <c r="K47" i="1"/>
  <c r="J47" i="1"/>
  <c r="I47" i="1"/>
  <c r="H47" i="1"/>
  <c r="G47" i="1"/>
  <c r="F47" i="1"/>
  <c r="E47" i="1"/>
  <c r="D47" i="1"/>
  <c r="C47" i="1"/>
  <c r="B47" i="1"/>
  <c r="S46" i="1"/>
  <c r="R46" i="1"/>
  <c r="Q46" i="1"/>
  <c r="P46" i="1"/>
  <c r="O46" i="1"/>
  <c r="N46" i="1"/>
  <c r="M46" i="1"/>
  <c r="L46" i="1"/>
  <c r="K46" i="1"/>
  <c r="J46" i="1"/>
  <c r="I46" i="1"/>
  <c r="H46" i="1"/>
  <c r="G46" i="1"/>
  <c r="F46" i="1"/>
  <c r="E46" i="1"/>
  <c r="D46" i="1"/>
  <c r="C46" i="1"/>
  <c r="B46" i="1"/>
  <c r="S45" i="1"/>
  <c r="R45" i="1"/>
  <c r="Q45" i="1"/>
  <c r="P45" i="1"/>
  <c r="O45" i="1"/>
  <c r="N45" i="1"/>
  <c r="M45" i="1"/>
  <c r="L45" i="1"/>
  <c r="K45" i="1"/>
  <c r="J45" i="1"/>
  <c r="I45" i="1"/>
  <c r="H45" i="1"/>
  <c r="G45" i="1"/>
  <c r="F45" i="1"/>
  <c r="E45" i="1"/>
  <c r="D45" i="1"/>
  <c r="C45" i="1"/>
  <c r="B45" i="1"/>
  <c r="S44" i="1"/>
  <c r="R44" i="1"/>
  <c r="Q44" i="1"/>
  <c r="P44" i="1"/>
  <c r="O44" i="1"/>
  <c r="N44" i="1"/>
  <c r="M44" i="1"/>
  <c r="L44" i="1"/>
  <c r="K44" i="1"/>
  <c r="J44" i="1"/>
  <c r="I44" i="1"/>
  <c r="H44" i="1"/>
  <c r="G44" i="1"/>
  <c r="F44" i="1"/>
  <c r="E44" i="1"/>
  <c r="D44" i="1"/>
  <c r="C44" i="1"/>
  <c r="B44" i="1"/>
  <c r="K115" i="1" l="1"/>
  <c r="G115" i="1"/>
  <c r="F115" i="1"/>
  <c r="E115" i="1"/>
  <c r="K113" i="1"/>
  <c r="K112" i="1"/>
  <c r="G112" i="1"/>
  <c r="E111" i="1"/>
  <c r="M115" i="1"/>
  <c r="M113" i="1"/>
  <c r="F113" i="1"/>
  <c r="L112" i="1"/>
  <c r="E112" i="1"/>
  <c r="M111" i="1"/>
  <c r="F111" i="1"/>
  <c r="L113" i="1"/>
  <c r="G113" i="1"/>
  <c r="F112" i="1"/>
  <c r="K111" i="1"/>
  <c r="G111" i="1"/>
  <c r="L115" i="1"/>
  <c r="E113" i="1"/>
  <c r="M112" i="1"/>
  <c r="L111" i="1"/>
  <c r="L109" i="1"/>
  <c r="L108" i="1"/>
  <c r="E108" i="1"/>
  <c r="L107" i="1"/>
  <c r="E107" i="1"/>
  <c r="M106" i="1"/>
  <c r="F106" i="1"/>
  <c r="K105" i="1"/>
  <c r="L104" i="1"/>
  <c r="F104" i="1"/>
  <c r="K103" i="1"/>
  <c r="G103" i="1"/>
  <c r="E103" i="1"/>
  <c r="M102" i="1"/>
  <c r="K102" i="1"/>
  <c r="E102" i="1"/>
  <c r="F101" i="1"/>
  <c r="M109" i="1"/>
  <c r="K108" i="1"/>
  <c r="G108" i="1"/>
  <c r="G107" i="1"/>
  <c r="K106" i="1"/>
  <c r="G106" i="1"/>
  <c r="G105" i="1"/>
  <c r="E104" i="1"/>
  <c r="M103" i="1"/>
  <c r="G102" i="1"/>
  <c r="K101" i="1"/>
  <c r="K109" i="1"/>
  <c r="G109" i="1"/>
  <c r="F109" i="1"/>
  <c r="E109" i="1"/>
  <c r="F108" i="1"/>
  <c r="M107" i="1"/>
  <c r="L105" i="1"/>
  <c r="E105" i="1"/>
  <c r="M104" i="1"/>
  <c r="L103" i="1"/>
  <c r="L102" i="1"/>
  <c r="F102" i="1"/>
  <c r="M101" i="1"/>
  <c r="G101" i="1"/>
  <c r="M108" i="1"/>
  <c r="K107" i="1"/>
  <c r="F107" i="1"/>
  <c r="L106" i="1"/>
  <c r="E106" i="1"/>
  <c r="M105" i="1"/>
  <c r="F105" i="1"/>
  <c r="K104" i="1"/>
  <c r="G104" i="1"/>
  <c r="F103" i="1"/>
  <c r="L101" i="1"/>
  <c r="E101" i="1"/>
  <c r="G87" i="1"/>
  <c r="G86" i="1"/>
  <c r="L85" i="1"/>
  <c r="G84" i="1"/>
  <c r="L83" i="1"/>
  <c r="K82" i="1"/>
  <c r="M99" i="1"/>
  <c r="E99" i="1"/>
  <c r="K98" i="1"/>
  <c r="F98" i="1"/>
  <c r="L97" i="1"/>
  <c r="F97" i="1"/>
  <c r="K96" i="1"/>
  <c r="G96" i="1"/>
  <c r="M95" i="1"/>
  <c r="G95" i="1"/>
  <c r="K94" i="1"/>
  <c r="F94" i="1"/>
  <c r="K93" i="1"/>
  <c r="E93" i="1"/>
  <c r="K92" i="1"/>
  <c r="F92" i="1"/>
  <c r="K91" i="1"/>
  <c r="E91" i="1"/>
  <c r="F90" i="1"/>
  <c r="K89" i="1"/>
  <c r="F89" i="1"/>
  <c r="M88" i="1"/>
  <c r="G88" i="1"/>
  <c r="L87" i="1"/>
  <c r="E87" i="1"/>
  <c r="K86" i="1"/>
  <c r="F85" i="1"/>
  <c r="F83" i="1"/>
  <c r="M82" i="1"/>
  <c r="F82" i="1"/>
  <c r="F87" i="1"/>
  <c r="E86" i="1"/>
  <c r="M85" i="1"/>
  <c r="M84" i="1"/>
  <c r="L84" i="1"/>
  <c r="K84" i="1"/>
  <c r="F84" i="1"/>
  <c r="G82" i="1"/>
  <c r="M87" i="1"/>
  <c r="M86" i="1"/>
  <c r="K85" i="1"/>
  <c r="G85" i="1"/>
  <c r="M83" i="1"/>
  <c r="E82" i="1"/>
  <c r="K99" i="1"/>
  <c r="F99" i="1"/>
  <c r="L98" i="1"/>
  <c r="E98" i="1"/>
  <c r="K97" i="1"/>
  <c r="E97" i="1"/>
  <c r="M96" i="1"/>
  <c r="F96" i="1"/>
  <c r="L95" i="1"/>
  <c r="F95" i="1"/>
  <c r="M94" i="1"/>
  <c r="G94" i="1"/>
  <c r="M93" i="1"/>
  <c r="G93" i="1"/>
  <c r="F93" i="1"/>
  <c r="M92" i="1"/>
  <c r="G92" i="1"/>
  <c r="M91" i="1"/>
  <c r="F91" i="1"/>
  <c r="K90" i="1"/>
  <c r="G90" i="1"/>
  <c r="M89" i="1"/>
  <c r="G89" i="1"/>
  <c r="L88" i="1"/>
  <c r="F88" i="1"/>
  <c r="F86" i="1"/>
  <c r="E84" i="1"/>
  <c r="G83" i="1"/>
  <c r="L99" i="1"/>
  <c r="G99" i="1"/>
  <c r="M98" i="1"/>
  <c r="G98" i="1"/>
  <c r="M97" i="1"/>
  <c r="G97" i="1"/>
  <c r="L96" i="1"/>
  <c r="E96" i="1"/>
  <c r="K95" i="1"/>
  <c r="E95" i="1"/>
  <c r="L94" i="1"/>
  <c r="E94" i="1"/>
  <c r="L93" i="1"/>
  <c r="L92" i="1"/>
  <c r="E92" i="1"/>
  <c r="L91" i="1"/>
  <c r="M90" i="1"/>
  <c r="E90" i="1"/>
  <c r="L89" i="1"/>
  <c r="E89" i="1"/>
  <c r="K88" i="1"/>
  <c r="E88" i="1"/>
  <c r="K87" i="1"/>
  <c r="L86" i="1"/>
  <c r="E85" i="1"/>
  <c r="K83" i="1"/>
  <c r="E83" i="1"/>
  <c r="L82" i="1"/>
  <c r="M81" i="1"/>
  <c r="L81" i="1"/>
  <c r="K81" i="1"/>
</calcChain>
</file>

<file path=xl/sharedStrings.xml><?xml version="1.0" encoding="utf-8"?>
<sst xmlns="http://schemas.openxmlformats.org/spreadsheetml/2006/main" count="175" uniqueCount="85">
  <si>
    <t>Total</t>
  </si>
  <si>
    <t>Median age (years)</t>
  </si>
  <si>
    <t>Annual Estimates of the Resident Population for Selected Age Groups by Sex for Wyoming: April 1, 2020 to July 1, 2025</t>
  </si>
  <si>
    <t>Age</t>
  </si>
  <si>
    <t>April 1, 2020 Estimates Base</t>
  </si>
  <si>
    <t>Both Sexes</t>
  </si>
  <si>
    <t>Male</t>
  </si>
  <si>
    <t>Female</t>
  </si>
  <si>
    <t>Population Estimate (as of July 1)</t>
  </si>
  <si>
    <t>The Census Bureau has reviewed this data product to ensure appropriate access, use, and disclosure avoidance protection of the confidential source data used to produce this product (Data Management System (DMS) number: P-6000042 and P-7501659. Disclosure Review Board (DRB) approval number: CBDRB-FY25-0466).</t>
  </si>
  <si>
    <t>Notes: The estimates are based on the 2020 Modified Age and Race Census (MARC) file and include changes from Count Question Resolution, the Post-Census Group Quarters Review, and geographic revisions. The estimates add births to, subtract deaths from, and add net migration to the April 1, 2020 estimates base. For population estimates methodology statements, see https://www.census.gov/programs-surveys/popest/technical-documentation/methodology.html. Median age is calculated based on single year of age. All geographic boundaries for the 2025 population estimates series are as of January 1, 2025.</t>
  </si>
  <si>
    <t>Suggested Citation:</t>
  </si>
  <si>
    <t>Annual Estimates of the Resident Population for Selected Age Groups by Sex for Wyoming: April 1, 2020 to July 1, 2025 (SC-EST2025-AGESEX-56)</t>
  </si>
  <si>
    <t>Source: U.S. Census Bureau, Population Division</t>
  </si>
  <si>
    <t>Release Date: June 2026</t>
  </si>
  <si>
    <r>
      <t>.</t>
    </r>
    <r>
      <rPr>
        <sz val="9"/>
        <color theme="1"/>
        <rFont val="arial"/>
        <family val="2"/>
      </rPr>
      <t>Under 5 years</t>
    </r>
  </si>
  <si>
    <r>
      <t>.</t>
    </r>
    <r>
      <rPr>
        <sz val="9"/>
        <color theme="1"/>
        <rFont val="arial"/>
        <family val="2"/>
      </rPr>
      <t>5 to 9 years</t>
    </r>
  </si>
  <si>
    <r>
      <t>.</t>
    </r>
    <r>
      <rPr>
        <sz val="9"/>
        <color theme="1"/>
        <rFont val="arial"/>
        <family val="2"/>
      </rPr>
      <t>10 to 14 years</t>
    </r>
  </si>
  <si>
    <r>
      <t>.</t>
    </r>
    <r>
      <rPr>
        <sz val="9"/>
        <color theme="1"/>
        <rFont val="arial"/>
        <family val="2"/>
      </rPr>
      <t>15 to 19 years</t>
    </r>
  </si>
  <si>
    <r>
      <t>.</t>
    </r>
    <r>
      <rPr>
        <sz val="9"/>
        <color theme="1"/>
        <rFont val="arial"/>
        <family val="2"/>
      </rPr>
      <t>20 to 24 years</t>
    </r>
  </si>
  <si>
    <r>
      <t>.</t>
    </r>
    <r>
      <rPr>
        <sz val="9"/>
        <color theme="1"/>
        <rFont val="arial"/>
        <family val="2"/>
      </rPr>
      <t>25 to 29 years</t>
    </r>
  </si>
  <si>
    <r>
      <t>.</t>
    </r>
    <r>
      <rPr>
        <sz val="9"/>
        <color theme="1"/>
        <rFont val="arial"/>
        <family val="2"/>
      </rPr>
      <t>30 to 34 years</t>
    </r>
  </si>
  <si>
    <r>
      <t>.</t>
    </r>
    <r>
      <rPr>
        <sz val="9"/>
        <color theme="1"/>
        <rFont val="arial"/>
        <family val="2"/>
      </rPr>
      <t>35 to 39 years</t>
    </r>
  </si>
  <si>
    <r>
      <t>.</t>
    </r>
    <r>
      <rPr>
        <sz val="9"/>
        <color theme="1"/>
        <rFont val="arial"/>
        <family val="2"/>
      </rPr>
      <t>40 to 44 years</t>
    </r>
  </si>
  <si>
    <r>
      <t>.</t>
    </r>
    <r>
      <rPr>
        <sz val="9"/>
        <color theme="1"/>
        <rFont val="arial"/>
        <family val="2"/>
      </rPr>
      <t>45 to 49 years</t>
    </r>
  </si>
  <si>
    <r>
      <t>.</t>
    </r>
    <r>
      <rPr>
        <sz val="9"/>
        <color theme="1"/>
        <rFont val="arial"/>
        <family val="2"/>
      </rPr>
      <t>50 to 54 years</t>
    </r>
  </si>
  <si>
    <r>
      <t>.</t>
    </r>
    <r>
      <rPr>
        <sz val="9"/>
        <color theme="1"/>
        <rFont val="arial"/>
        <family val="2"/>
      </rPr>
      <t>55 to 59 years</t>
    </r>
  </si>
  <si>
    <r>
      <t>.</t>
    </r>
    <r>
      <rPr>
        <sz val="9"/>
        <color theme="1"/>
        <rFont val="arial"/>
        <family val="2"/>
      </rPr>
      <t>60 to 64 years</t>
    </r>
  </si>
  <si>
    <r>
      <t>.</t>
    </r>
    <r>
      <rPr>
        <sz val="9"/>
        <color theme="1"/>
        <rFont val="arial"/>
        <family val="2"/>
      </rPr>
      <t>65 to 69 years</t>
    </r>
  </si>
  <si>
    <r>
      <t>.</t>
    </r>
    <r>
      <rPr>
        <sz val="9"/>
        <color theme="1"/>
        <rFont val="arial"/>
        <family val="2"/>
      </rPr>
      <t>70 to 74 years</t>
    </r>
  </si>
  <si>
    <r>
      <t>.</t>
    </r>
    <r>
      <rPr>
        <sz val="9"/>
        <color theme="1"/>
        <rFont val="arial"/>
        <family val="2"/>
      </rPr>
      <t>75 to 79 years</t>
    </r>
  </si>
  <si>
    <r>
      <t>.</t>
    </r>
    <r>
      <rPr>
        <sz val="9"/>
        <color theme="1"/>
        <rFont val="arial"/>
        <family val="2"/>
      </rPr>
      <t>80 to 84 years</t>
    </r>
  </si>
  <si>
    <r>
      <t>.</t>
    </r>
    <r>
      <rPr>
        <sz val="9"/>
        <color theme="1"/>
        <rFont val="arial"/>
        <family val="2"/>
      </rPr>
      <t>85 years and over</t>
    </r>
  </si>
  <si>
    <r>
      <t>.</t>
    </r>
    <r>
      <rPr>
        <sz val="9"/>
        <color theme="1"/>
        <rFont val="arial"/>
        <family val="2"/>
      </rPr>
      <t>Under 18 years</t>
    </r>
  </si>
  <si>
    <r>
      <t>.</t>
    </r>
    <r>
      <rPr>
        <sz val="9"/>
        <color theme="1"/>
        <rFont val="arial"/>
        <family val="2"/>
      </rPr>
      <t>5 to 13 years</t>
    </r>
  </si>
  <si>
    <r>
      <t>.</t>
    </r>
    <r>
      <rPr>
        <sz val="9"/>
        <color theme="1"/>
        <rFont val="arial"/>
        <family val="2"/>
      </rPr>
      <t>14 to 17 years</t>
    </r>
  </si>
  <si>
    <r>
      <t>.</t>
    </r>
    <r>
      <rPr>
        <sz val="9"/>
        <color theme="1"/>
        <rFont val="arial"/>
        <family val="2"/>
      </rPr>
      <t>18 to 64 years</t>
    </r>
  </si>
  <si>
    <r>
      <t>.</t>
    </r>
    <r>
      <rPr>
        <sz val="9"/>
        <color theme="1"/>
        <rFont val="arial"/>
        <family val="2"/>
      </rPr>
      <t>18 to 24 years</t>
    </r>
  </si>
  <si>
    <r>
      <t>.</t>
    </r>
    <r>
      <rPr>
        <sz val="9"/>
        <color theme="1"/>
        <rFont val="arial"/>
        <family val="2"/>
      </rPr>
      <t>25 to 44 years</t>
    </r>
  </si>
  <si>
    <r>
      <t>.</t>
    </r>
    <r>
      <rPr>
        <sz val="9"/>
        <color theme="1"/>
        <rFont val="arial"/>
        <family val="2"/>
      </rPr>
      <t>45 to 64 years</t>
    </r>
  </si>
  <si>
    <r>
      <t>.</t>
    </r>
    <r>
      <rPr>
        <sz val="9"/>
        <color theme="1"/>
        <rFont val="arial"/>
        <family val="2"/>
      </rPr>
      <t>65 years and over</t>
    </r>
  </si>
  <si>
    <r>
      <t>.</t>
    </r>
    <r>
      <rPr>
        <sz val="9"/>
        <color theme="1"/>
        <rFont val="arial"/>
        <family val="2"/>
      </rPr>
      <t>16 years and over</t>
    </r>
  </si>
  <si>
    <r>
      <t>.</t>
    </r>
    <r>
      <rPr>
        <sz val="9"/>
        <color theme="1"/>
        <rFont val="arial"/>
        <family val="2"/>
      </rPr>
      <t>18 years and over</t>
    </r>
  </si>
  <si>
    <r>
      <t>.</t>
    </r>
    <r>
      <rPr>
        <sz val="9"/>
        <color theme="1"/>
        <rFont val="arial"/>
        <family val="2"/>
      </rPr>
      <t>15 to 44 years</t>
    </r>
  </si>
  <si>
    <t>Distribution (%)</t>
  </si>
  <si>
    <t>April, 2020</t>
  </si>
  <si>
    <t>July, 2020</t>
  </si>
  <si>
    <t>July, 2021</t>
  </si>
  <si>
    <t>July, 2022</t>
  </si>
  <si>
    <t>July, 2023</t>
  </si>
  <si>
    <t>July, 2024</t>
  </si>
  <si>
    <t xml:space="preserve">  Under 5 years</t>
  </si>
  <si>
    <t xml:space="preserve">  5 to 9 years</t>
  </si>
  <si>
    <t xml:space="preserve">  10 to 14 years</t>
  </si>
  <si>
    <t xml:space="preserve">  15 to 19 years</t>
  </si>
  <si>
    <t xml:space="preserve">  20 to 24 years</t>
  </si>
  <si>
    <t xml:space="preserve">  25 to 29 years</t>
  </si>
  <si>
    <t xml:space="preserve">  30 to 34 years</t>
  </si>
  <si>
    <t xml:space="preserve">  35 to 39 years</t>
  </si>
  <si>
    <t xml:space="preserve">  40 to 44 years</t>
  </si>
  <si>
    <t xml:space="preserve">  45 to 49 years</t>
  </si>
  <si>
    <t xml:space="preserve">  50 to 54 years</t>
  </si>
  <si>
    <t xml:space="preserve">  55 to 59 years</t>
  </si>
  <si>
    <t xml:space="preserve">  60 to 64 years</t>
  </si>
  <si>
    <t xml:space="preserve">  65 to 69 years</t>
  </si>
  <si>
    <t xml:space="preserve">  70 to 74 years</t>
  </si>
  <si>
    <t xml:space="preserve">  75 to 79 years</t>
  </si>
  <si>
    <t xml:space="preserve">  80 to 84 years</t>
  </si>
  <si>
    <t xml:space="preserve">  85 years and over</t>
  </si>
  <si>
    <t>Under 18 years</t>
  </si>
  <si>
    <t xml:space="preserve">  5 to 13 years</t>
  </si>
  <si>
    <t xml:space="preserve">  14 to 17 years</t>
  </si>
  <si>
    <t>18 to 64 years</t>
  </si>
  <si>
    <t xml:space="preserve">  18 to 24 years</t>
  </si>
  <si>
    <t xml:space="preserve">  25 to 44 years</t>
  </si>
  <si>
    <t xml:space="preserve">  45 to 64 years</t>
  </si>
  <si>
    <t>65 years and over</t>
  </si>
  <si>
    <t>16 years and over</t>
  </si>
  <si>
    <t>18 years and over</t>
  </si>
  <si>
    <t>15 to 44 years</t>
  </si>
  <si>
    <t>July, 2025</t>
  </si>
  <si>
    <t>Number</t>
  </si>
  <si>
    <t>Percent</t>
  </si>
  <si>
    <t>Change, July 2024 - July 2025</t>
  </si>
  <si>
    <t>Change, April 2020 -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</si>
</sst>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d\,\ yyyy"/>
    <numFmt numFmtId="165" formatCode="0.0"/>
    <numFmt numFmtId="166" formatCode="#,##0.0"/>
  </numFmts>
  <fonts count="14" x14ac:knownFonts="1">
    <font>
      <sz val="11"/>
      <color theme="1"/>
      <name val="Calibri"/>
      <family val="2"/>
      <scheme val="minor"/>
    </font>
    <font>
      <sz val="10"/>
      <color theme="1"/>
      <name val="arial"/>
      <family val="2"/>
    </font>
    <font>
      <b/>
      <sz val="10"/>
      <name val="arial"/>
      <family val="2"/>
    </font>
    <font>
      <b/>
      <sz val="10"/>
      <color theme="1"/>
      <name val="arial"/>
      <family val="2"/>
    </font>
    <font>
      <sz val="8"/>
      <name val="arial"/>
      <family val="2"/>
    </font>
    <font>
      <b/>
      <sz val="8"/>
      <color theme="1"/>
      <name val="arial"/>
      <family val="2"/>
    </font>
    <font>
      <b/>
      <sz val="11"/>
      <color theme="1"/>
      <name val="Calibri"/>
      <family val="2"/>
      <scheme val="minor"/>
    </font>
    <font>
      <b/>
      <sz val="9"/>
      <name val="arial"/>
      <family val="2"/>
    </font>
    <font>
      <b/>
      <sz val="9"/>
      <color theme="1"/>
      <name val="arial"/>
      <family val="2"/>
    </font>
    <font>
      <sz val="9"/>
      <color theme="1"/>
      <name val="arial"/>
      <family val="2"/>
    </font>
    <font>
      <sz val="9"/>
      <color indexed="9"/>
      <name val="arial"/>
      <family val="2"/>
    </font>
    <font>
      <b/>
      <sz val="9"/>
      <color rgb="FF000000"/>
      <name val="Arial"/>
      <family val="2"/>
    </font>
    <font>
      <sz val="9"/>
      <color rgb="FF000000"/>
      <name val="Arial"/>
      <family val="2"/>
    </font>
    <font>
      <sz val="9"/>
      <name val="arial"/>
      <family val="2"/>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FF"/>
        <bgColor rgb="FF000000"/>
      </patternFill>
    </fill>
  </fills>
  <borders count="26">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auto="1"/>
      </right>
      <top style="thin">
        <color indexed="64"/>
      </top>
      <bottom style="thin">
        <color indexed="64"/>
      </bottom>
      <diagonal/>
    </border>
    <border>
      <left/>
      <right style="thin">
        <color auto="1"/>
      </right>
      <top/>
      <bottom style="thin">
        <color indexed="64"/>
      </bottom>
      <diagonal/>
    </border>
    <border>
      <left style="thin">
        <color auto="1"/>
      </left>
      <right style="thin">
        <color auto="1"/>
      </right>
      <top style="thin">
        <color indexed="64"/>
      </top>
      <bottom/>
      <diagonal/>
    </border>
    <border>
      <left style="thin">
        <color auto="1"/>
      </left>
      <right style="thin">
        <color auto="1"/>
      </right>
      <top style="thin">
        <color indexed="64"/>
      </top>
      <bottom style="thin">
        <color indexed="64"/>
      </bottom>
      <diagonal/>
    </border>
    <border>
      <left style="thin">
        <color auto="1"/>
      </left>
      <right style="thin">
        <color auto="1"/>
      </right>
      <top/>
      <bottom style="thin">
        <color indexed="64"/>
      </bottom>
      <diagonal/>
    </border>
    <border>
      <left style="thin">
        <color auto="1"/>
      </left>
      <right/>
      <top style="thin">
        <color indexed="64"/>
      </top>
      <bottom/>
      <diagonal/>
    </border>
    <border>
      <left style="thin">
        <color auto="1"/>
      </left>
      <right style="thin">
        <color auto="1"/>
      </right>
      <top/>
      <bottom/>
      <diagonal/>
    </border>
    <border>
      <left style="thin">
        <color auto="1"/>
      </left>
      <right/>
      <top/>
      <bottom/>
      <diagonal/>
    </border>
    <border>
      <left style="thin">
        <color auto="1"/>
      </left>
      <right/>
      <top style="thin">
        <color indexed="64"/>
      </top>
      <bottom style="thin">
        <color indexed="64"/>
      </bottom>
      <diagonal/>
    </border>
    <border>
      <left style="thin">
        <color auto="1"/>
      </left>
      <right/>
      <top/>
      <bottom style="thin">
        <color indexed="64"/>
      </bottom>
      <diagonal/>
    </border>
    <border>
      <left/>
      <right style="thin">
        <color auto="1"/>
      </right>
      <top/>
      <bottom/>
      <diagonal/>
    </border>
    <border>
      <left/>
      <right style="thin">
        <color auto="1"/>
      </right>
      <top style="thin">
        <color indexed="64"/>
      </top>
      <bottom/>
      <diagonal/>
    </border>
    <border>
      <left/>
      <right style="thin">
        <color rgb="FF000000"/>
      </right>
      <top/>
      <bottom style="thin">
        <color indexed="64"/>
      </bottom>
      <diagonal/>
    </border>
    <border>
      <left style="thin">
        <color rgb="FF000000"/>
      </left>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auto="1"/>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indexed="64"/>
      </right>
      <top/>
      <bottom style="thin">
        <color indexed="64"/>
      </bottom>
      <diagonal/>
    </border>
    <border>
      <left/>
      <right style="thin">
        <color rgb="FF000000"/>
      </right>
      <top/>
      <bottom/>
      <diagonal/>
    </border>
  </borders>
  <cellStyleXfs count="1">
    <xf numFmtId="0" fontId="0" fillId="0" borderId="0"/>
  </cellStyleXfs>
  <cellXfs count="90">
    <xf numFmtId="0" fontId="0" fillId="0" borderId="0" xfId="0"/>
    <xf numFmtId="0" fontId="1" fillId="0" borderId="0" xfId="0" applyFont="1"/>
    <xf numFmtId="0" fontId="1" fillId="2" borderId="0" xfId="0" applyFont="1" applyFill="1"/>
    <xf numFmtId="0" fontId="3" fillId="0" borderId="0" xfId="0" applyFont="1" applyAlignment="1">
      <alignment horizontal="center" vertical="center"/>
    </xf>
    <xf numFmtId="0" fontId="8" fillId="0" borderId="8" xfId="0" applyFont="1" applyBorder="1" applyAlignment="1" applyProtection="1">
      <alignment horizontal="center" vertical="center"/>
      <protection locked="0"/>
    </xf>
    <xf numFmtId="0" fontId="9" fillId="0" borderId="10" xfId="0" applyFont="1" applyBorder="1" applyProtection="1">
      <protection locked="0"/>
    </xf>
    <xf numFmtId="3" fontId="9" fillId="0" borderId="10" xfId="0" applyNumberFormat="1" applyFont="1" applyBorder="1" applyAlignment="1" applyProtection="1">
      <alignment horizontal="right"/>
      <protection locked="0"/>
    </xf>
    <xf numFmtId="0" fontId="10" fillId="0" borderId="10" xfId="0" applyFont="1" applyBorder="1" applyAlignment="1" applyProtection="1">
      <alignment horizontal="left" indent="1"/>
      <protection locked="0"/>
    </xf>
    <xf numFmtId="0" fontId="10" fillId="0" borderId="10" xfId="0" applyFont="1" applyBorder="1" applyAlignment="1" applyProtection="1">
      <alignment horizontal="left" indent="2"/>
      <protection locked="0"/>
    </xf>
    <xf numFmtId="0" fontId="9" fillId="0" borderId="8" xfId="0" applyFont="1" applyBorder="1" applyProtection="1">
      <protection locked="0"/>
    </xf>
    <xf numFmtId="165" fontId="9" fillId="0" borderId="8" xfId="0" applyNumberFormat="1" applyFont="1" applyBorder="1" applyAlignment="1" applyProtection="1">
      <alignment horizontal="right"/>
      <protection locked="0"/>
    </xf>
    <xf numFmtId="165" fontId="12" fillId="0" borderId="5" xfId="0" applyNumberFormat="1" applyFont="1" applyBorder="1"/>
    <xf numFmtId="165" fontId="9" fillId="0" borderId="10" xfId="0" applyNumberFormat="1" applyFont="1" applyBorder="1" applyAlignment="1" applyProtection="1">
      <alignment horizontal="right"/>
      <protection locked="0"/>
    </xf>
    <xf numFmtId="0" fontId="9" fillId="0" borderId="0" xfId="0" applyFont="1" applyProtection="1">
      <protection locked="0"/>
    </xf>
    <xf numFmtId="165" fontId="9" fillId="0" borderId="0" xfId="0" applyNumberFormat="1" applyFont="1" applyAlignment="1" applyProtection="1">
      <alignment horizontal="right"/>
      <protection locked="0"/>
    </xf>
    <xf numFmtId="0" fontId="11" fillId="4" borderId="18" xfId="0" applyFont="1" applyFill="1" applyBorder="1" applyAlignment="1">
      <alignment horizontal="right" vertical="center"/>
    </xf>
    <xf numFmtId="0" fontId="11" fillId="4" borderId="16" xfId="0" applyFont="1" applyFill="1" applyBorder="1" applyAlignment="1">
      <alignment horizontal="right" vertical="center"/>
    </xf>
    <xf numFmtId="0" fontId="11" fillId="4" borderId="5" xfId="0" applyFont="1" applyFill="1" applyBorder="1" applyAlignment="1">
      <alignment horizontal="right" vertical="center"/>
    </xf>
    <xf numFmtId="0" fontId="12" fillId="4" borderId="19" xfId="0" applyFont="1" applyFill="1" applyBorder="1"/>
    <xf numFmtId="165" fontId="12" fillId="0" borderId="15" xfId="0" applyNumberFormat="1" applyFont="1" applyBorder="1"/>
    <xf numFmtId="0" fontId="12" fillId="4" borderId="20" xfId="0" applyFont="1" applyFill="1" applyBorder="1"/>
    <xf numFmtId="165" fontId="12" fillId="0" borderId="14" xfId="0" applyNumberFormat="1" applyFont="1" applyBorder="1"/>
    <xf numFmtId="165" fontId="12" fillId="0" borderId="10" xfId="0" applyNumberFormat="1" applyFont="1" applyBorder="1"/>
    <xf numFmtId="0" fontId="1" fillId="0" borderId="10" xfId="0" applyFont="1" applyBorder="1"/>
    <xf numFmtId="0" fontId="12" fillId="4" borderId="21" xfId="0" applyFont="1" applyFill="1" applyBorder="1"/>
    <xf numFmtId="0" fontId="11" fillId="0" borderId="7" xfId="0" applyFont="1" applyBorder="1" applyAlignment="1">
      <alignment horizontal="right" vertical="center"/>
    </xf>
    <xf numFmtId="0" fontId="11" fillId="0" borderId="25" xfId="0" applyFont="1" applyBorder="1" applyAlignment="1">
      <alignment horizontal="right" vertical="center"/>
    </xf>
    <xf numFmtId="0" fontId="11" fillId="0" borderId="16" xfId="0" applyFont="1" applyBorder="1" applyAlignment="1">
      <alignment horizontal="right" vertical="center"/>
    </xf>
    <xf numFmtId="0" fontId="11" fillId="0" borderId="3" xfId="0" applyFont="1" applyBorder="1" applyAlignment="1">
      <alignment horizontal="right" vertical="center"/>
    </xf>
    <xf numFmtId="3" fontId="13" fillId="0" borderId="6" xfId="0" applyNumberFormat="1" applyFont="1" applyBorder="1"/>
    <xf numFmtId="165" fontId="13" fillId="0" borderId="15" xfId="0" applyNumberFormat="1" applyFont="1" applyBorder="1"/>
    <xf numFmtId="3" fontId="13" fillId="0" borderId="15" xfId="0" applyNumberFormat="1" applyFont="1" applyBorder="1"/>
    <xf numFmtId="3" fontId="13" fillId="0" borderId="10" xfId="0" applyNumberFormat="1" applyFont="1" applyBorder="1"/>
    <xf numFmtId="165" fontId="13" fillId="0" borderId="14" xfId="0" applyNumberFormat="1" applyFont="1" applyBorder="1"/>
    <xf numFmtId="3" fontId="13" fillId="0" borderId="14" xfId="0" applyNumberFormat="1" applyFont="1" applyBorder="1"/>
    <xf numFmtId="0" fontId="9" fillId="0" borderId="3" xfId="0" applyFont="1" applyBorder="1" applyProtection="1">
      <protection locked="0"/>
    </xf>
    <xf numFmtId="165" fontId="9" fillId="0" borderId="3" xfId="0" applyNumberFormat="1" applyFont="1" applyBorder="1" applyAlignment="1" applyProtection="1">
      <alignment horizontal="right"/>
      <protection locked="0"/>
    </xf>
    <xf numFmtId="165" fontId="9" fillId="0" borderId="1" xfId="0" applyNumberFormat="1" applyFont="1" applyBorder="1" applyAlignment="1" applyProtection="1">
      <alignment horizontal="right"/>
      <protection locked="0"/>
    </xf>
    <xf numFmtId="165" fontId="9" fillId="0" borderId="11" xfId="0" applyNumberFormat="1" applyFont="1" applyBorder="1" applyAlignment="1" applyProtection="1">
      <alignment horizontal="right"/>
      <protection locked="0"/>
    </xf>
    <xf numFmtId="166" fontId="13" fillId="0" borderId="10" xfId="0" applyNumberFormat="1" applyFont="1" applyBorder="1"/>
    <xf numFmtId="166" fontId="13" fillId="0" borderId="14" xfId="0" applyNumberFormat="1" applyFont="1" applyBorder="1"/>
    <xf numFmtId="0" fontId="12" fillId="4" borderId="24" xfId="0" applyFont="1" applyFill="1" applyBorder="1"/>
    <xf numFmtId="0" fontId="2" fillId="2" borderId="7" xfId="0" applyFont="1" applyFill="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8" fillId="0" borderId="7"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9" fillId="0" borderId="10"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5" fillId="3" borderId="11" xfId="0" applyFont="1" applyFill="1" applyBorder="1"/>
    <xf numFmtId="0" fontId="5" fillId="3" borderId="0" xfId="0" applyFont="1" applyFill="1"/>
    <xf numFmtId="0" fontId="5" fillId="3" borderId="14" xfId="0" applyFont="1" applyFill="1" applyBorder="1"/>
    <xf numFmtId="0" fontId="5" fillId="3" borderId="13" xfId="0" applyFont="1" applyFill="1" applyBorder="1"/>
    <xf numFmtId="0" fontId="5" fillId="3" borderId="3" xfId="0" applyFont="1" applyFill="1" applyBorder="1"/>
    <xf numFmtId="0" fontId="5" fillId="3" borderId="5" xfId="0" applyFont="1" applyFill="1" applyBorder="1"/>
    <xf numFmtId="164" fontId="8" fillId="2" borderId="6" xfId="0" applyNumberFormat="1" applyFont="1" applyFill="1" applyBorder="1" applyAlignment="1" applyProtection="1">
      <alignment horizontal="center" vertical="center" wrapText="1"/>
      <protection locked="0"/>
    </xf>
    <xf numFmtId="164" fontId="8" fillId="0" borderId="6" xfId="0" applyNumberFormat="1" applyFont="1" applyBorder="1" applyAlignment="1" applyProtection="1">
      <alignment horizontal="center" vertical="center" wrapText="1"/>
      <protection locked="0"/>
    </xf>
    <xf numFmtId="164" fontId="8" fillId="0" borderId="8" xfId="0" applyNumberFormat="1" applyFont="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4" fillId="0" borderId="7" xfId="0" applyFont="1" applyBorder="1" applyAlignment="1">
      <alignment wrapText="1"/>
    </xf>
    <xf numFmtId="0" fontId="4" fillId="0" borderId="12" xfId="0" applyFont="1" applyBorder="1" applyAlignment="1">
      <alignment wrapText="1"/>
    </xf>
    <xf numFmtId="0" fontId="4" fillId="0" borderId="2" xfId="0" applyFont="1" applyBorder="1" applyAlignment="1">
      <alignment wrapText="1"/>
    </xf>
    <xf numFmtId="0" fontId="4" fillId="0" borderId="4" xfId="0" applyFont="1" applyBorder="1" applyAlignment="1">
      <alignment wrapText="1"/>
    </xf>
    <xf numFmtId="0" fontId="5" fillId="3" borderId="9" xfId="0" applyFont="1" applyFill="1" applyBorder="1"/>
    <xf numFmtId="0" fontId="5" fillId="3" borderId="1" xfId="0" applyFont="1" applyFill="1" applyBorder="1"/>
    <xf numFmtId="0" fontId="5" fillId="3" borderId="15" xfId="0" applyFont="1" applyFill="1" applyBorder="1"/>
    <xf numFmtId="0" fontId="11" fillId="4" borderId="7" xfId="0" applyFont="1" applyFill="1" applyBorder="1" applyAlignment="1">
      <alignment horizontal="center" vertical="center"/>
    </xf>
    <xf numFmtId="0" fontId="0" fillId="0" borderId="7" xfId="0" applyBorder="1" applyAlignment="1">
      <alignment horizontal="center" vertical="center"/>
    </xf>
    <xf numFmtId="17" fontId="7" fillId="0" borderId="13" xfId="0" applyNumberFormat="1" applyFont="1" applyBorder="1" applyAlignment="1">
      <alignment horizontal="center" vertical="center"/>
    </xf>
    <xf numFmtId="0" fontId="6" fillId="0" borderId="3" xfId="0" applyFont="1" applyBorder="1" applyAlignment="1">
      <alignment horizontal="center" vertical="center"/>
    </xf>
    <xf numFmtId="0" fontId="6" fillId="0" borderId="16" xfId="0" applyFont="1" applyBorder="1" applyAlignment="1">
      <alignment horizontal="center" vertical="center"/>
    </xf>
    <xf numFmtId="17" fontId="7" fillId="0" borderId="17" xfId="0" applyNumberFormat="1" applyFont="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7" fillId="0" borderId="7" xfId="0" applyFont="1" applyBorder="1" applyAlignment="1">
      <alignment horizontal="center" vertical="center"/>
    </xf>
    <xf numFmtId="0" fontId="0" fillId="0" borderId="7" xfId="0" applyBorder="1" applyAlignment="1">
      <alignment vertical="center"/>
    </xf>
    <xf numFmtId="0" fontId="0" fillId="0" borderId="7" xfId="0" applyBorder="1"/>
    <xf numFmtId="0" fontId="11" fillId="4" borderId="19" xfId="0" applyFont="1" applyFill="1"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7" fillId="0" borderId="12"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7" fillId="0" borderId="2" xfId="0" applyFont="1" applyBorder="1" applyAlignment="1">
      <alignment horizontal="center" vertical="center"/>
    </xf>
    <xf numFmtId="0" fontId="6" fillId="0" borderId="23" xfId="0" applyFont="1" applyBorder="1" applyAlignment="1">
      <alignment horizontal="center" vertical="center"/>
    </xf>
    <xf numFmtId="0" fontId="7" fillId="0" borderId="22"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3"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121"/>
  <sheetViews>
    <sheetView tabSelected="1" workbookViewId="0">
      <pane ySplit="1" topLeftCell="A2" activePane="bottomLeft" state="frozen"/>
      <selection pane="bottomLeft" activeCell="A18" sqref="A18"/>
    </sheetView>
  </sheetViews>
  <sheetFormatPr defaultColWidth="8.6640625" defaultRowHeight="13.2" x14ac:dyDescent="0.25"/>
  <cols>
    <col min="1" max="1" width="16.44140625" style="1" customWidth="1"/>
    <col min="2" max="22" width="10.77734375" style="1" customWidth="1"/>
    <col min="23" max="37" width="11.5546875" style="1" customWidth="1"/>
    <col min="38" max="16384" width="8.6640625" style="1"/>
  </cols>
  <sheetData>
    <row r="1" spans="1:22" ht="24" customHeight="1" x14ac:dyDescent="0.25">
      <c r="A1" s="42" t="s">
        <v>2</v>
      </c>
      <c r="B1" s="43"/>
      <c r="C1" s="43"/>
      <c r="D1" s="43"/>
      <c r="E1" s="43"/>
      <c r="F1" s="43"/>
      <c r="G1" s="43"/>
      <c r="H1" s="43"/>
      <c r="I1" s="43"/>
      <c r="J1" s="43"/>
      <c r="K1" s="43"/>
      <c r="L1" s="43"/>
      <c r="M1" s="43"/>
      <c r="N1" s="43"/>
      <c r="O1" s="43"/>
      <c r="P1" s="43"/>
      <c r="Q1" s="43"/>
      <c r="R1" s="43"/>
      <c r="S1" s="43"/>
      <c r="T1" s="43"/>
      <c r="U1" s="43"/>
      <c r="V1" s="43"/>
    </row>
    <row r="2" spans="1:22" s="2" customFormat="1" ht="15" customHeight="1" x14ac:dyDescent="0.25">
      <c r="A2" s="46" t="s">
        <v>3</v>
      </c>
      <c r="B2" s="55" t="s">
        <v>4</v>
      </c>
      <c r="C2" s="56"/>
      <c r="D2" s="56"/>
      <c r="E2" s="58" t="s">
        <v>8</v>
      </c>
      <c r="F2" s="44"/>
      <c r="G2" s="44"/>
      <c r="H2" s="44"/>
      <c r="I2" s="44"/>
      <c r="J2" s="44"/>
      <c r="K2" s="44"/>
      <c r="L2" s="44"/>
      <c r="M2" s="44"/>
      <c r="N2" s="44"/>
      <c r="O2" s="44"/>
      <c r="P2" s="44"/>
      <c r="Q2" s="44"/>
      <c r="R2" s="44"/>
      <c r="S2" s="44"/>
      <c r="T2" s="44"/>
      <c r="U2" s="44"/>
      <c r="V2" s="44"/>
    </row>
    <row r="3" spans="1:22" s="3" customFormat="1" ht="15" customHeight="1" x14ac:dyDescent="0.3">
      <c r="A3" s="47"/>
      <c r="B3" s="57"/>
      <c r="C3" s="57"/>
      <c r="D3" s="57"/>
      <c r="E3" s="44">
        <v>2020</v>
      </c>
      <c r="F3" s="45"/>
      <c r="G3" s="45"/>
      <c r="H3" s="44">
        <v>2021</v>
      </c>
      <c r="I3" s="45"/>
      <c r="J3" s="45"/>
      <c r="K3" s="44">
        <v>2022</v>
      </c>
      <c r="L3" s="45"/>
      <c r="M3" s="45"/>
      <c r="N3" s="44">
        <v>2023</v>
      </c>
      <c r="O3" s="45"/>
      <c r="P3" s="45"/>
      <c r="Q3" s="44">
        <v>2024</v>
      </c>
      <c r="R3" s="45"/>
      <c r="S3" s="45"/>
      <c r="T3" s="44">
        <v>2025</v>
      </c>
      <c r="U3" s="45"/>
      <c r="V3" s="45"/>
    </row>
    <row r="4" spans="1:22" s="3" customFormat="1" ht="21.6" customHeight="1" x14ac:dyDescent="0.3">
      <c r="A4" s="48"/>
      <c r="B4" s="4" t="s">
        <v>5</v>
      </c>
      <c r="C4" s="4" t="s">
        <v>6</v>
      </c>
      <c r="D4" s="4" t="s">
        <v>7</v>
      </c>
      <c r="E4" s="4" t="s">
        <v>5</v>
      </c>
      <c r="F4" s="4" t="s">
        <v>6</v>
      </c>
      <c r="G4" s="4" t="s">
        <v>7</v>
      </c>
      <c r="H4" s="4" t="s">
        <v>5</v>
      </c>
      <c r="I4" s="4" t="s">
        <v>6</v>
      </c>
      <c r="J4" s="4" t="s">
        <v>7</v>
      </c>
      <c r="K4" s="4" t="s">
        <v>5</v>
      </c>
      <c r="L4" s="4" t="s">
        <v>6</v>
      </c>
      <c r="M4" s="4" t="s">
        <v>7</v>
      </c>
      <c r="N4" s="4" t="s">
        <v>5</v>
      </c>
      <c r="O4" s="4" t="s">
        <v>6</v>
      </c>
      <c r="P4" s="4" t="s">
        <v>7</v>
      </c>
      <c r="Q4" s="4" t="s">
        <v>5</v>
      </c>
      <c r="R4" s="4" t="s">
        <v>6</v>
      </c>
      <c r="S4" s="4" t="s">
        <v>7</v>
      </c>
      <c r="T4" s="4" t="s">
        <v>5</v>
      </c>
      <c r="U4" s="4" t="s">
        <v>6</v>
      </c>
      <c r="V4" s="4" t="s">
        <v>7</v>
      </c>
    </row>
    <row r="5" spans="1:22" x14ac:dyDescent="0.25">
      <c r="A5" s="5" t="s">
        <v>0</v>
      </c>
      <c r="B5" s="6">
        <v>576872</v>
      </c>
      <c r="C5" s="6">
        <v>292412</v>
      </c>
      <c r="D5" s="6">
        <v>284460</v>
      </c>
      <c r="E5" s="6">
        <v>577669</v>
      </c>
      <c r="F5" s="6">
        <v>292844</v>
      </c>
      <c r="G5" s="6">
        <v>284825</v>
      </c>
      <c r="H5" s="6">
        <v>579662</v>
      </c>
      <c r="I5" s="6">
        <v>293568</v>
      </c>
      <c r="J5" s="6">
        <v>286094</v>
      </c>
      <c r="K5" s="6">
        <v>581742</v>
      </c>
      <c r="L5" s="6">
        <v>294861</v>
      </c>
      <c r="M5" s="6">
        <v>286881</v>
      </c>
      <c r="N5" s="6">
        <v>584666</v>
      </c>
      <c r="O5" s="6">
        <v>296174</v>
      </c>
      <c r="P5" s="6">
        <v>288492</v>
      </c>
      <c r="Q5" s="6">
        <v>586722</v>
      </c>
      <c r="R5" s="6">
        <v>297286</v>
      </c>
      <c r="S5" s="6">
        <v>289436</v>
      </c>
      <c r="T5" s="6">
        <v>588753</v>
      </c>
      <c r="U5" s="6">
        <v>298391</v>
      </c>
      <c r="V5" s="6">
        <v>290362</v>
      </c>
    </row>
    <row r="6" spans="1:22" x14ac:dyDescent="0.25">
      <c r="A6" s="7" t="s">
        <v>15</v>
      </c>
      <c r="B6" s="6">
        <v>34055</v>
      </c>
      <c r="C6" s="6">
        <v>17527</v>
      </c>
      <c r="D6" s="6">
        <v>16528</v>
      </c>
      <c r="E6" s="6">
        <v>33823</v>
      </c>
      <c r="F6" s="6">
        <v>17355</v>
      </c>
      <c r="G6" s="6">
        <v>16468</v>
      </c>
      <c r="H6" s="6">
        <v>32549</v>
      </c>
      <c r="I6" s="6">
        <v>16638</v>
      </c>
      <c r="J6" s="6">
        <v>15911</v>
      </c>
      <c r="K6" s="6">
        <v>31714</v>
      </c>
      <c r="L6" s="6">
        <v>16215</v>
      </c>
      <c r="M6" s="6">
        <v>15499</v>
      </c>
      <c r="N6" s="6">
        <v>31270</v>
      </c>
      <c r="O6" s="6">
        <v>16003</v>
      </c>
      <c r="P6" s="6">
        <v>15267</v>
      </c>
      <c r="Q6" s="6">
        <v>30961</v>
      </c>
      <c r="R6" s="6">
        <v>15794</v>
      </c>
      <c r="S6" s="6">
        <v>15167</v>
      </c>
      <c r="T6" s="6">
        <v>30611</v>
      </c>
      <c r="U6" s="6">
        <v>15554</v>
      </c>
      <c r="V6" s="6">
        <v>15057</v>
      </c>
    </row>
    <row r="7" spans="1:22" x14ac:dyDescent="0.25">
      <c r="A7" s="7" t="s">
        <v>16</v>
      </c>
      <c r="B7" s="6">
        <v>37837</v>
      </c>
      <c r="C7" s="6">
        <v>19513</v>
      </c>
      <c r="D7" s="6">
        <v>18324</v>
      </c>
      <c r="E7" s="6">
        <v>37778</v>
      </c>
      <c r="F7" s="6">
        <v>19506</v>
      </c>
      <c r="G7" s="6">
        <v>18272</v>
      </c>
      <c r="H7" s="6">
        <v>37327</v>
      </c>
      <c r="I7" s="6">
        <v>19317</v>
      </c>
      <c r="J7" s="6">
        <v>18010</v>
      </c>
      <c r="K7" s="6">
        <v>36816</v>
      </c>
      <c r="L7" s="6">
        <v>18973</v>
      </c>
      <c r="M7" s="6">
        <v>17843</v>
      </c>
      <c r="N7" s="6">
        <v>36118</v>
      </c>
      <c r="O7" s="6">
        <v>18615</v>
      </c>
      <c r="P7" s="6">
        <v>17503</v>
      </c>
      <c r="Q7" s="6">
        <v>35369</v>
      </c>
      <c r="R7" s="6">
        <v>18248</v>
      </c>
      <c r="S7" s="6">
        <v>17121</v>
      </c>
      <c r="T7" s="6">
        <v>34419</v>
      </c>
      <c r="U7" s="6">
        <v>17698</v>
      </c>
      <c r="V7" s="6">
        <v>16721</v>
      </c>
    </row>
    <row r="8" spans="1:22" x14ac:dyDescent="0.25">
      <c r="A8" s="7" t="s">
        <v>17</v>
      </c>
      <c r="B8" s="6">
        <v>40614</v>
      </c>
      <c r="C8" s="6">
        <v>20881</v>
      </c>
      <c r="D8" s="6">
        <v>19733</v>
      </c>
      <c r="E8" s="6">
        <v>40586</v>
      </c>
      <c r="F8" s="6">
        <v>20832</v>
      </c>
      <c r="G8" s="6">
        <v>19754</v>
      </c>
      <c r="H8" s="6">
        <v>40320</v>
      </c>
      <c r="I8" s="6">
        <v>20577</v>
      </c>
      <c r="J8" s="6">
        <v>19743</v>
      </c>
      <c r="K8" s="6">
        <v>39702</v>
      </c>
      <c r="L8" s="6">
        <v>20411</v>
      </c>
      <c r="M8" s="6">
        <v>19291</v>
      </c>
      <c r="N8" s="6">
        <v>39013</v>
      </c>
      <c r="O8" s="6">
        <v>20043</v>
      </c>
      <c r="P8" s="6">
        <v>18970</v>
      </c>
      <c r="Q8" s="6">
        <v>38276</v>
      </c>
      <c r="R8" s="6">
        <v>19661</v>
      </c>
      <c r="S8" s="6">
        <v>18615</v>
      </c>
      <c r="T8" s="6">
        <v>37773</v>
      </c>
      <c r="U8" s="6">
        <v>19484</v>
      </c>
      <c r="V8" s="6">
        <v>18289</v>
      </c>
    </row>
    <row r="9" spans="1:22" x14ac:dyDescent="0.25">
      <c r="A9" s="7" t="s">
        <v>18</v>
      </c>
      <c r="B9" s="6">
        <v>38512</v>
      </c>
      <c r="C9" s="6">
        <v>20018</v>
      </c>
      <c r="D9" s="6">
        <v>18494</v>
      </c>
      <c r="E9" s="6">
        <v>38667</v>
      </c>
      <c r="F9" s="6">
        <v>20142</v>
      </c>
      <c r="G9" s="6">
        <v>18525</v>
      </c>
      <c r="H9" s="6">
        <v>39273</v>
      </c>
      <c r="I9" s="6">
        <v>20528</v>
      </c>
      <c r="J9" s="6">
        <v>18745</v>
      </c>
      <c r="K9" s="6">
        <v>40086</v>
      </c>
      <c r="L9" s="6">
        <v>20973</v>
      </c>
      <c r="M9" s="6">
        <v>19113</v>
      </c>
      <c r="N9" s="6">
        <v>40800</v>
      </c>
      <c r="O9" s="6">
        <v>21255</v>
      </c>
      <c r="P9" s="6">
        <v>19545</v>
      </c>
      <c r="Q9" s="6">
        <v>41154</v>
      </c>
      <c r="R9" s="6">
        <v>21418</v>
      </c>
      <c r="S9" s="6">
        <v>19736</v>
      </c>
      <c r="T9" s="6">
        <v>41145</v>
      </c>
      <c r="U9" s="6">
        <v>21438</v>
      </c>
      <c r="V9" s="6">
        <v>19707</v>
      </c>
    </row>
    <row r="10" spans="1:22" x14ac:dyDescent="0.25">
      <c r="A10" s="7" t="s">
        <v>19</v>
      </c>
      <c r="B10" s="6">
        <v>35221</v>
      </c>
      <c r="C10" s="6">
        <v>18431</v>
      </c>
      <c r="D10" s="6">
        <v>16790</v>
      </c>
      <c r="E10" s="6">
        <v>35619</v>
      </c>
      <c r="F10" s="6">
        <v>18640</v>
      </c>
      <c r="G10" s="6">
        <v>16979</v>
      </c>
      <c r="H10" s="6">
        <v>36856</v>
      </c>
      <c r="I10" s="6">
        <v>19208</v>
      </c>
      <c r="J10" s="6">
        <v>17648</v>
      </c>
      <c r="K10" s="6">
        <v>37703</v>
      </c>
      <c r="L10" s="6">
        <v>19752</v>
      </c>
      <c r="M10" s="6">
        <v>17951</v>
      </c>
      <c r="N10" s="6">
        <v>38498</v>
      </c>
      <c r="O10" s="6">
        <v>20255</v>
      </c>
      <c r="P10" s="6">
        <v>18243</v>
      </c>
      <c r="Q10" s="6">
        <v>39283</v>
      </c>
      <c r="R10" s="6">
        <v>20721</v>
      </c>
      <c r="S10" s="6">
        <v>18562</v>
      </c>
      <c r="T10" s="6">
        <v>39559</v>
      </c>
      <c r="U10" s="6">
        <v>20940</v>
      </c>
      <c r="V10" s="6">
        <v>18619</v>
      </c>
    </row>
    <row r="11" spans="1:22" x14ac:dyDescent="0.25">
      <c r="A11" s="7" t="s">
        <v>20</v>
      </c>
      <c r="B11" s="6">
        <v>35052</v>
      </c>
      <c r="C11" s="6">
        <v>18007</v>
      </c>
      <c r="D11" s="6">
        <v>17045</v>
      </c>
      <c r="E11" s="6">
        <v>34876</v>
      </c>
      <c r="F11" s="6">
        <v>17931</v>
      </c>
      <c r="G11" s="6">
        <v>16945</v>
      </c>
      <c r="H11" s="6">
        <v>33879</v>
      </c>
      <c r="I11" s="6">
        <v>17457</v>
      </c>
      <c r="J11" s="6">
        <v>16422</v>
      </c>
      <c r="K11" s="6">
        <v>33428</v>
      </c>
      <c r="L11" s="6">
        <v>17238</v>
      </c>
      <c r="M11" s="6">
        <v>16190</v>
      </c>
      <c r="N11" s="6">
        <v>33454</v>
      </c>
      <c r="O11" s="6">
        <v>17233</v>
      </c>
      <c r="P11" s="6">
        <v>16221</v>
      </c>
      <c r="Q11" s="6">
        <v>33746</v>
      </c>
      <c r="R11" s="6">
        <v>17397</v>
      </c>
      <c r="S11" s="6">
        <v>16349</v>
      </c>
      <c r="T11" s="6">
        <v>34808</v>
      </c>
      <c r="U11" s="6">
        <v>17982</v>
      </c>
      <c r="V11" s="6">
        <v>16826</v>
      </c>
    </row>
    <row r="12" spans="1:22" x14ac:dyDescent="0.25">
      <c r="A12" s="7" t="s">
        <v>21</v>
      </c>
      <c r="B12" s="6">
        <v>38023</v>
      </c>
      <c r="C12" s="6">
        <v>19551</v>
      </c>
      <c r="D12" s="6">
        <v>18472</v>
      </c>
      <c r="E12" s="6">
        <v>37915</v>
      </c>
      <c r="F12" s="6">
        <v>19493</v>
      </c>
      <c r="G12" s="6">
        <v>18422</v>
      </c>
      <c r="H12" s="6">
        <v>37693</v>
      </c>
      <c r="I12" s="6">
        <v>19296</v>
      </c>
      <c r="J12" s="6">
        <v>18397</v>
      </c>
      <c r="K12" s="6">
        <v>37427</v>
      </c>
      <c r="L12" s="6">
        <v>19308</v>
      </c>
      <c r="M12" s="6">
        <v>18119</v>
      </c>
      <c r="N12" s="6">
        <v>37066</v>
      </c>
      <c r="O12" s="6">
        <v>19032</v>
      </c>
      <c r="P12" s="6">
        <v>18034</v>
      </c>
      <c r="Q12" s="6">
        <v>36698</v>
      </c>
      <c r="R12" s="6">
        <v>18794</v>
      </c>
      <c r="S12" s="6">
        <v>17904</v>
      </c>
      <c r="T12" s="6">
        <v>35969</v>
      </c>
      <c r="U12" s="6">
        <v>18353</v>
      </c>
      <c r="V12" s="6">
        <v>17616</v>
      </c>
    </row>
    <row r="13" spans="1:22" x14ac:dyDescent="0.25">
      <c r="A13" s="7" t="s">
        <v>22</v>
      </c>
      <c r="B13" s="6">
        <v>38965</v>
      </c>
      <c r="C13" s="6">
        <v>20019</v>
      </c>
      <c r="D13" s="6">
        <v>18946</v>
      </c>
      <c r="E13" s="6">
        <v>39014</v>
      </c>
      <c r="F13" s="6">
        <v>20039</v>
      </c>
      <c r="G13" s="6">
        <v>18975</v>
      </c>
      <c r="H13" s="6">
        <v>39232</v>
      </c>
      <c r="I13" s="6">
        <v>20103</v>
      </c>
      <c r="J13" s="6">
        <v>19129</v>
      </c>
      <c r="K13" s="6">
        <v>39049</v>
      </c>
      <c r="L13" s="6">
        <v>20039</v>
      </c>
      <c r="M13" s="6">
        <v>19010</v>
      </c>
      <c r="N13" s="6">
        <v>38548</v>
      </c>
      <c r="O13" s="6">
        <v>19760</v>
      </c>
      <c r="P13" s="6">
        <v>18788</v>
      </c>
      <c r="Q13" s="6">
        <v>38432</v>
      </c>
      <c r="R13" s="6">
        <v>19734</v>
      </c>
      <c r="S13" s="6">
        <v>18698</v>
      </c>
      <c r="T13" s="6">
        <v>38340</v>
      </c>
      <c r="U13" s="6">
        <v>19752</v>
      </c>
      <c r="V13" s="6">
        <v>18588</v>
      </c>
    </row>
    <row r="14" spans="1:22" x14ac:dyDescent="0.25">
      <c r="A14" s="7" t="s">
        <v>23</v>
      </c>
      <c r="B14" s="6">
        <v>34967</v>
      </c>
      <c r="C14" s="6">
        <v>17928</v>
      </c>
      <c r="D14" s="6">
        <v>17039</v>
      </c>
      <c r="E14" s="6">
        <v>35232</v>
      </c>
      <c r="F14" s="6">
        <v>18066</v>
      </c>
      <c r="G14" s="6">
        <v>17166</v>
      </c>
      <c r="H14" s="6">
        <v>36323</v>
      </c>
      <c r="I14" s="6">
        <v>18589</v>
      </c>
      <c r="J14" s="6">
        <v>17734</v>
      </c>
      <c r="K14" s="6">
        <v>37356</v>
      </c>
      <c r="L14" s="6">
        <v>19050</v>
      </c>
      <c r="M14" s="6">
        <v>18306</v>
      </c>
      <c r="N14" s="6">
        <v>38508</v>
      </c>
      <c r="O14" s="6">
        <v>19693</v>
      </c>
      <c r="P14" s="6">
        <v>18815</v>
      </c>
      <c r="Q14" s="6">
        <v>38998</v>
      </c>
      <c r="R14" s="6">
        <v>19923</v>
      </c>
      <c r="S14" s="6">
        <v>19075</v>
      </c>
      <c r="T14" s="6">
        <v>39291</v>
      </c>
      <c r="U14" s="6">
        <v>20085</v>
      </c>
      <c r="V14" s="6">
        <v>19206</v>
      </c>
    </row>
    <row r="15" spans="1:22" x14ac:dyDescent="0.25">
      <c r="A15" s="7" t="s">
        <v>24</v>
      </c>
      <c r="B15" s="6">
        <v>32192</v>
      </c>
      <c r="C15" s="6">
        <v>16504</v>
      </c>
      <c r="D15" s="6">
        <v>15688</v>
      </c>
      <c r="E15" s="6">
        <v>32138</v>
      </c>
      <c r="F15" s="6">
        <v>16478</v>
      </c>
      <c r="G15" s="6">
        <v>15660</v>
      </c>
      <c r="H15" s="6">
        <v>31843</v>
      </c>
      <c r="I15" s="6">
        <v>16359</v>
      </c>
      <c r="J15" s="6">
        <v>15484</v>
      </c>
      <c r="K15" s="6">
        <v>32263</v>
      </c>
      <c r="L15" s="6">
        <v>16655</v>
      </c>
      <c r="M15" s="6">
        <v>15608</v>
      </c>
      <c r="N15" s="6">
        <v>33008</v>
      </c>
      <c r="O15" s="6">
        <v>16963</v>
      </c>
      <c r="P15" s="6">
        <v>16045</v>
      </c>
      <c r="Q15" s="6">
        <v>33902</v>
      </c>
      <c r="R15" s="6">
        <v>17503</v>
      </c>
      <c r="S15" s="6">
        <v>16399</v>
      </c>
      <c r="T15" s="6">
        <v>35101</v>
      </c>
      <c r="U15" s="6">
        <v>18021</v>
      </c>
      <c r="V15" s="6">
        <v>17080</v>
      </c>
    </row>
    <row r="16" spans="1:22" x14ac:dyDescent="0.25">
      <c r="A16" s="7" t="s">
        <v>25</v>
      </c>
      <c r="B16" s="6">
        <v>31265</v>
      </c>
      <c r="C16" s="6">
        <v>15776</v>
      </c>
      <c r="D16" s="6">
        <v>15489</v>
      </c>
      <c r="E16" s="6">
        <v>31328</v>
      </c>
      <c r="F16" s="6">
        <v>15844</v>
      </c>
      <c r="G16" s="6">
        <v>15484</v>
      </c>
      <c r="H16" s="6">
        <v>31840</v>
      </c>
      <c r="I16" s="6">
        <v>16183</v>
      </c>
      <c r="J16" s="6">
        <v>15657</v>
      </c>
      <c r="K16" s="6">
        <v>32251</v>
      </c>
      <c r="L16" s="6">
        <v>16369</v>
      </c>
      <c r="M16" s="6">
        <v>15882</v>
      </c>
      <c r="N16" s="6">
        <v>32406</v>
      </c>
      <c r="O16" s="6">
        <v>16474</v>
      </c>
      <c r="P16" s="6">
        <v>15932</v>
      </c>
      <c r="Q16" s="6">
        <v>32271</v>
      </c>
      <c r="R16" s="6">
        <v>16413</v>
      </c>
      <c r="S16" s="6">
        <v>15858</v>
      </c>
      <c r="T16" s="6">
        <v>31927</v>
      </c>
      <c r="U16" s="6">
        <v>16273</v>
      </c>
      <c r="V16" s="6">
        <v>15654</v>
      </c>
    </row>
    <row r="17" spans="1:22" x14ac:dyDescent="0.25">
      <c r="A17" s="7" t="s">
        <v>26</v>
      </c>
      <c r="B17" s="6">
        <v>37141</v>
      </c>
      <c r="C17" s="6">
        <v>18397</v>
      </c>
      <c r="D17" s="6">
        <v>18744</v>
      </c>
      <c r="E17" s="6">
        <v>36767</v>
      </c>
      <c r="F17" s="6">
        <v>18222</v>
      </c>
      <c r="G17" s="6">
        <v>18545</v>
      </c>
      <c r="H17" s="6">
        <v>34957</v>
      </c>
      <c r="I17" s="6">
        <v>17334</v>
      </c>
      <c r="J17" s="6">
        <v>17623</v>
      </c>
      <c r="K17" s="6">
        <v>33453</v>
      </c>
      <c r="L17" s="6">
        <v>16528</v>
      </c>
      <c r="M17" s="6">
        <v>16925</v>
      </c>
      <c r="N17" s="6">
        <v>32303</v>
      </c>
      <c r="O17" s="6">
        <v>15971</v>
      </c>
      <c r="P17" s="6">
        <v>16332</v>
      </c>
      <c r="Q17" s="6">
        <v>31472</v>
      </c>
      <c r="R17" s="6">
        <v>15610</v>
      </c>
      <c r="S17" s="6">
        <v>15862</v>
      </c>
      <c r="T17" s="6">
        <v>31458</v>
      </c>
      <c r="U17" s="6">
        <v>15712</v>
      </c>
      <c r="V17" s="6">
        <v>15746</v>
      </c>
    </row>
    <row r="18" spans="1:22" x14ac:dyDescent="0.25">
      <c r="A18" s="7" t="s">
        <v>27</v>
      </c>
      <c r="B18" s="6">
        <v>41185</v>
      </c>
      <c r="C18" s="6">
        <v>20636</v>
      </c>
      <c r="D18" s="6">
        <v>20549</v>
      </c>
      <c r="E18" s="6">
        <v>41061</v>
      </c>
      <c r="F18" s="6">
        <v>20543</v>
      </c>
      <c r="G18" s="6">
        <v>20518</v>
      </c>
      <c r="H18" s="6">
        <v>40725</v>
      </c>
      <c r="I18" s="6">
        <v>20237</v>
      </c>
      <c r="J18" s="6">
        <v>20488</v>
      </c>
      <c r="K18" s="6">
        <v>39879</v>
      </c>
      <c r="L18" s="6">
        <v>19779</v>
      </c>
      <c r="M18" s="6">
        <v>20100</v>
      </c>
      <c r="N18" s="6">
        <v>39048</v>
      </c>
      <c r="O18" s="6">
        <v>19279</v>
      </c>
      <c r="P18" s="6">
        <v>19769</v>
      </c>
      <c r="Q18" s="6">
        <v>37958</v>
      </c>
      <c r="R18" s="6">
        <v>18692</v>
      </c>
      <c r="S18" s="6">
        <v>19266</v>
      </c>
      <c r="T18" s="6">
        <v>36704</v>
      </c>
      <c r="U18" s="6">
        <v>18039</v>
      </c>
      <c r="V18" s="6">
        <v>18665</v>
      </c>
    </row>
    <row r="19" spans="1:22" x14ac:dyDescent="0.25">
      <c r="A19" s="7" t="s">
        <v>28</v>
      </c>
      <c r="B19" s="6">
        <v>36383</v>
      </c>
      <c r="C19" s="6">
        <v>18270</v>
      </c>
      <c r="D19" s="6">
        <v>18113</v>
      </c>
      <c r="E19" s="6">
        <v>36720</v>
      </c>
      <c r="F19" s="6">
        <v>18456</v>
      </c>
      <c r="G19" s="6">
        <v>18264</v>
      </c>
      <c r="H19" s="6">
        <v>37893</v>
      </c>
      <c r="I19" s="6">
        <v>19001</v>
      </c>
      <c r="J19" s="6">
        <v>18892</v>
      </c>
      <c r="K19" s="6">
        <v>38879</v>
      </c>
      <c r="L19" s="6">
        <v>19374</v>
      </c>
      <c r="M19" s="6">
        <v>19505</v>
      </c>
      <c r="N19" s="6">
        <v>39297</v>
      </c>
      <c r="O19" s="6">
        <v>19534</v>
      </c>
      <c r="P19" s="6">
        <v>19763</v>
      </c>
      <c r="Q19" s="6">
        <v>39489</v>
      </c>
      <c r="R19" s="6">
        <v>19640</v>
      </c>
      <c r="S19" s="6">
        <v>19849</v>
      </c>
      <c r="T19" s="6">
        <v>39460</v>
      </c>
      <c r="U19" s="6">
        <v>19653</v>
      </c>
      <c r="V19" s="6">
        <v>19807</v>
      </c>
    </row>
    <row r="20" spans="1:22" x14ac:dyDescent="0.25">
      <c r="A20" s="7" t="s">
        <v>29</v>
      </c>
      <c r="B20" s="6">
        <v>27130</v>
      </c>
      <c r="C20" s="6">
        <v>13575</v>
      </c>
      <c r="D20" s="6">
        <v>13555</v>
      </c>
      <c r="E20" s="6">
        <v>27529</v>
      </c>
      <c r="F20" s="6">
        <v>13748</v>
      </c>
      <c r="G20" s="6">
        <v>13781</v>
      </c>
      <c r="H20" s="6">
        <v>29406</v>
      </c>
      <c r="I20" s="6">
        <v>14637</v>
      </c>
      <c r="J20" s="6">
        <v>14769</v>
      </c>
      <c r="K20" s="6">
        <v>29959</v>
      </c>
      <c r="L20" s="6">
        <v>14978</v>
      </c>
      <c r="M20" s="6">
        <v>14981</v>
      </c>
      <c r="N20" s="6">
        <v>31375</v>
      </c>
      <c r="O20" s="6">
        <v>15730</v>
      </c>
      <c r="P20" s="6">
        <v>15645</v>
      </c>
      <c r="Q20" s="6">
        <v>32588</v>
      </c>
      <c r="R20" s="6">
        <v>16245</v>
      </c>
      <c r="S20" s="6">
        <v>16343</v>
      </c>
      <c r="T20" s="6">
        <v>33734</v>
      </c>
      <c r="U20" s="6">
        <v>16694</v>
      </c>
      <c r="V20" s="6">
        <v>17040</v>
      </c>
    </row>
    <row r="21" spans="1:22" x14ac:dyDescent="0.25">
      <c r="A21" s="7" t="s">
        <v>30</v>
      </c>
      <c r="B21" s="6">
        <v>17619</v>
      </c>
      <c r="C21" s="6">
        <v>8629</v>
      </c>
      <c r="D21" s="6">
        <v>8990</v>
      </c>
      <c r="E21" s="6">
        <v>17763</v>
      </c>
      <c r="F21" s="6">
        <v>8730</v>
      </c>
      <c r="G21" s="6">
        <v>9033</v>
      </c>
      <c r="H21" s="6">
        <v>18188</v>
      </c>
      <c r="I21" s="6">
        <v>8978</v>
      </c>
      <c r="J21" s="6">
        <v>9210</v>
      </c>
      <c r="K21" s="6">
        <v>19889</v>
      </c>
      <c r="L21" s="6">
        <v>9801</v>
      </c>
      <c r="M21" s="6">
        <v>10088</v>
      </c>
      <c r="N21" s="6">
        <v>20976</v>
      </c>
      <c r="O21" s="6">
        <v>10283</v>
      </c>
      <c r="P21" s="6">
        <v>10693</v>
      </c>
      <c r="Q21" s="6">
        <v>22131</v>
      </c>
      <c r="R21" s="6">
        <v>10867</v>
      </c>
      <c r="S21" s="6">
        <v>11264</v>
      </c>
      <c r="T21" s="6">
        <v>23570</v>
      </c>
      <c r="U21" s="6">
        <v>11587</v>
      </c>
      <c r="V21" s="6">
        <v>11983</v>
      </c>
    </row>
    <row r="22" spans="1:22" x14ac:dyDescent="0.25">
      <c r="A22" s="7" t="s">
        <v>31</v>
      </c>
      <c r="B22" s="6">
        <v>10933</v>
      </c>
      <c r="C22" s="6">
        <v>5068</v>
      </c>
      <c r="D22" s="6">
        <v>5865</v>
      </c>
      <c r="E22" s="6">
        <v>11018</v>
      </c>
      <c r="F22" s="6">
        <v>5112</v>
      </c>
      <c r="G22" s="6">
        <v>5906</v>
      </c>
      <c r="H22" s="6">
        <v>11347</v>
      </c>
      <c r="I22" s="6">
        <v>5285</v>
      </c>
      <c r="J22" s="6">
        <v>6062</v>
      </c>
      <c r="K22" s="6">
        <v>11725</v>
      </c>
      <c r="L22" s="6">
        <v>5444</v>
      </c>
      <c r="M22" s="6">
        <v>6281</v>
      </c>
      <c r="N22" s="6">
        <v>12525</v>
      </c>
      <c r="O22" s="6">
        <v>5890</v>
      </c>
      <c r="P22" s="6">
        <v>6635</v>
      </c>
      <c r="Q22" s="6">
        <v>13258</v>
      </c>
      <c r="R22" s="6">
        <v>6284</v>
      </c>
      <c r="S22" s="6">
        <v>6974</v>
      </c>
      <c r="T22" s="6">
        <v>13817</v>
      </c>
      <c r="U22" s="6">
        <v>6576</v>
      </c>
      <c r="V22" s="6">
        <v>7241</v>
      </c>
    </row>
    <row r="23" spans="1:22" x14ac:dyDescent="0.25">
      <c r="A23" s="7" t="s">
        <v>32</v>
      </c>
      <c r="B23" s="6">
        <v>9778</v>
      </c>
      <c r="C23" s="6">
        <v>3682</v>
      </c>
      <c r="D23" s="6">
        <v>6096</v>
      </c>
      <c r="E23" s="6">
        <v>9835</v>
      </c>
      <c r="F23" s="6">
        <v>3707</v>
      </c>
      <c r="G23" s="6">
        <v>6128</v>
      </c>
      <c r="H23" s="6">
        <v>10011</v>
      </c>
      <c r="I23" s="6">
        <v>3841</v>
      </c>
      <c r="J23" s="6">
        <v>6170</v>
      </c>
      <c r="K23" s="6">
        <v>10163</v>
      </c>
      <c r="L23" s="6">
        <v>3974</v>
      </c>
      <c r="M23" s="6">
        <v>6189</v>
      </c>
      <c r="N23" s="6">
        <v>10453</v>
      </c>
      <c r="O23" s="6">
        <v>4161</v>
      </c>
      <c r="P23" s="6">
        <v>6292</v>
      </c>
      <c r="Q23" s="6">
        <v>10736</v>
      </c>
      <c r="R23" s="6">
        <v>4342</v>
      </c>
      <c r="S23" s="6">
        <v>6394</v>
      </c>
      <c r="T23" s="6">
        <v>11067</v>
      </c>
      <c r="U23" s="6">
        <v>4550</v>
      </c>
      <c r="V23" s="6">
        <v>6517</v>
      </c>
    </row>
    <row r="24" spans="1:22" x14ac:dyDescent="0.25">
      <c r="A24" s="7"/>
      <c r="B24" s="6"/>
      <c r="C24" s="6"/>
      <c r="D24" s="6"/>
      <c r="E24" s="6"/>
      <c r="F24" s="6"/>
      <c r="G24" s="6"/>
      <c r="H24" s="6"/>
      <c r="I24" s="6"/>
      <c r="J24" s="6"/>
      <c r="K24" s="6"/>
      <c r="L24" s="6"/>
      <c r="M24" s="6"/>
      <c r="N24" s="6"/>
      <c r="O24" s="6"/>
      <c r="P24" s="6"/>
      <c r="Q24" s="6"/>
      <c r="R24" s="6"/>
      <c r="S24" s="6"/>
      <c r="T24" s="6"/>
      <c r="U24" s="6"/>
      <c r="V24" s="6"/>
    </row>
    <row r="25" spans="1:22" x14ac:dyDescent="0.25">
      <c r="A25" s="7" t="s">
        <v>33</v>
      </c>
      <c r="B25" s="6">
        <v>135428</v>
      </c>
      <c r="C25" s="6">
        <v>69782</v>
      </c>
      <c r="D25" s="6">
        <v>65646</v>
      </c>
      <c r="E25" s="6">
        <v>135276</v>
      </c>
      <c r="F25" s="6">
        <v>69661</v>
      </c>
      <c r="G25" s="6">
        <v>65615</v>
      </c>
      <c r="H25" s="6">
        <v>133891</v>
      </c>
      <c r="I25" s="6">
        <v>68795</v>
      </c>
      <c r="J25" s="6">
        <v>65096</v>
      </c>
      <c r="K25" s="6">
        <v>132470</v>
      </c>
      <c r="L25" s="6">
        <v>68085</v>
      </c>
      <c r="M25" s="6">
        <v>64385</v>
      </c>
      <c r="N25" s="6">
        <v>131136</v>
      </c>
      <c r="O25" s="6">
        <v>67389</v>
      </c>
      <c r="P25" s="6">
        <v>63747</v>
      </c>
      <c r="Q25" s="6">
        <v>129419</v>
      </c>
      <c r="R25" s="6">
        <v>66409</v>
      </c>
      <c r="S25" s="6">
        <v>63010</v>
      </c>
      <c r="T25" s="6">
        <v>127334</v>
      </c>
      <c r="U25" s="6">
        <v>65311</v>
      </c>
      <c r="V25" s="6">
        <v>62023</v>
      </c>
    </row>
    <row r="26" spans="1:22" x14ac:dyDescent="0.25">
      <c r="A26" s="8" t="s">
        <v>15</v>
      </c>
      <c r="B26" s="6">
        <v>34055</v>
      </c>
      <c r="C26" s="6">
        <v>17527</v>
      </c>
      <c r="D26" s="6">
        <v>16528</v>
      </c>
      <c r="E26" s="6">
        <v>33823</v>
      </c>
      <c r="F26" s="6">
        <v>17355</v>
      </c>
      <c r="G26" s="6">
        <v>16468</v>
      </c>
      <c r="H26" s="6">
        <v>32549</v>
      </c>
      <c r="I26" s="6">
        <v>16638</v>
      </c>
      <c r="J26" s="6">
        <v>15911</v>
      </c>
      <c r="K26" s="6">
        <v>31714</v>
      </c>
      <c r="L26" s="6">
        <v>16215</v>
      </c>
      <c r="M26" s="6">
        <v>15499</v>
      </c>
      <c r="N26" s="6">
        <v>31270</v>
      </c>
      <c r="O26" s="6">
        <v>16003</v>
      </c>
      <c r="P26" s="6">
        <v>15267</v>
      </c>
      <c r="Q26" s="6">
        <v>30961</v>
      </c>
      <c r="R26" s="6">
        <v>15794</v>
      </c>
      <c r="S26" s="6">
        <v>15167</v>
      </c>
      <c r="T26" s="6">
        <v>30611</v>
      </c>
      <c r="U26" s="6">
        <v>15554</v>
      </c>
      <c r="V26" s="6">
        <v>15057</v>
      </c>
    </row>
    <row r="27" spans="1:22" x14ac:dyDescent="0.25">
      <c r="A27" s="8" t="s">
        <v>34</v>
      </c>
      <c r="B27" s="6">
        <v>70493</v>
      </c>
      <c r="C27" s="6">
        <v>36225</v>
      </c>
      <c r="D27" s="6">
        <v>34268</v>
      </c>
      <c r="E27" s="6">
        <v>70347</v>
      </c>
      <c r="F27" s="6">
        <v>36162</v>
      </c>
      <c r="G27" s="6">
        <v>34185</v>
      </c>
      <c r="H27" s="6">
        <v>69441</v>
      </c>
      <c r="I27" s="6">
        <v>35710</v>
      </c>
      <c r="J27" s="6">
        <v>33731</v>
      </c>
      <c r="K27" s="6">
        <v>68199</v>
      </c>
      <c r="L27" s="6">
        <v>35119</v>
      </c>
      <c r="M27" s="6">
        <v>33080</v>
      </c>
      <c r="N27" s="6">
        <v>66925</v>
      </c>
      <c r="O27" s="6">
        <v>34459</v>
      </c>
      <c r="P27" s="6">
        <v>32466</v>
      </c>
      <c r="Q27" s="6">
        <v>65730</v>
      </c>
      <c r="R27" s="6">
        <v>33861</v>
      </c>
      <c r="S27" s="6">
        <v>31869</v>
      </c>
      <c r="T27" s="6">
        <v>64472</v>
      </c>
      <c r="U27" s="6">
        <v>33231</v>
      </c>
      <c r="V27" s="6">
        <v>31241</v>
      </c>
    </row>
    <row r="28" spans="1:22" x14ac:dyDescent="0.25">
      <c r="A28" s="8" t="s">
        <v>35</v>
      </c>
      <c r="B28" s="6">
        <v>30880</v>
      </c>
      <c r="C28" s="6">
        <v>16030</v>
      </c>
      <c r="D28" s="6">
        <v>14850</v>
      </c>
      <c r="E28" s="6">
        <v>31106</v>
      </c>
      <c r="F28" s="6">
        <v>16144</v>
      </c>
      <c r="G28" s="6">
        <v>14962</v>
      </c>
      <c r="H28" s="6">
        <v>31901</v>
      </c>
      <c r="I28" s="6">
        <v>16447</v>
      </c>
      <c r="J28" s="6">
        <v>15454</v>
      </c>
      <c r="K28" s="6">
        <v>32557</v>
      </c>
      <c r="L28" s="6">
        <v>16751</v>
      </c>
      <c r="M28" s="6">
        <v>15806</v>
      </c>
      <c r="N28" s="6">
        <v>32941</v>
      </c>
      <c r="O28" s="6">
        <v>16927</v>
      </c>
      <c r="P28" s="6">
        <v>16014</v>
      </c>
      <c r="Q28" s="6">
        <v>32728</v>
      </c>
      <c r="R28" s="6">
        <v>16754</v>
      </c>
      <c r="S28" s="6">
        <v>15974</v>
      </c>
      <c r="T28" s="6">
        <v>32251</v>
      </c>
      <c r="U28" s="6">
        <v>16526</v>
      </c>
      <c r="V28" s="6">
        <v>15725</v>
      </c>
    </row>
    <row r="29" spans="1:22" x14ac:dyDescent="0.25">
      <c r="A29" s="7" t="s">
        <v>36</v>
      </c>
      <c r="B29" s="6">
        <v>339601</v>
      </c>
      <c r="C29" s="6">
        <v>173406</v>
      </c>
      <c r="D29" s="6">
        <v>166195</v>
      </c>
      <c r="E29" s="6">
        <v>339528</v>
      </c>
      <c r="F29" s="6">
        <v>173430</v>
      </c>
      <c r="G29" s="6">
        <v>166098</v>
      </c>
      <c r="H29" s="6">
        <v>338926</v>
      </c>
      <c r="I29" s="6">
        <v>173031</v>
      </c>
      <c r="J29" s="6">
        <v>165895</v>
      </c>
      <c r="K29" s="6">
        <v>338657</v>
      </c>
      <c r="L29" s="6">
        <v>173205</v>
      </c>
      <c r="M29" s="6">
        <v>165452</v>
      </c>
      <c r="N29" s="6">
        <v>338904</v>
      </c>
      <c r="O29" s="6">
        <v>173187</v>
      </c>
      <c r="P29" s="6">
        <v>165717</v>
      </c>
      <c r="Q29" s="6">
        <v>339101</v>
      </c>
      <c r="R29" s="6">
        <v>173499</v>
      </c>
      <c r="S29" s="6">
        <v>165602</v>
      </c>
      <c r="T29" s="6">
        <v>339771</v>
      </c>
      <c r="U29" s="6">
        <v>174020</v>
      </c>
      <c r="V29" s="6">
        <v>165751</v>
      </c>
    </row>
    <row r="30" spans="1:22" x14ac:dyDescent="0.25">
      <c r="A30" s="8" t="s">
        <v>37</v>
      </c>
      <c r="B30" s="6">
        <v>50811</v>
      </c>
      <c r="C30" s="6">
        <v>26588</v>
      </c>
      <c r="D30" s="6">
        <v>24223</v>
      </c>
      <c r="E30" s="6">
        <v>51197</v>
      </c>
      <c r="F30" s="6">
        <v>26814</v>
      </c>
      <c r="G30" s="6">
        <v>24383</v>
      </c>
      <c r="H30" s="6">
        <v>52434</v>
      </c>
      <c r="I30" s="6">
        <v>27473</v>
      </c>
      <c r="J30" s="6">
        <v>24961</v>
      </c>
      <c r="K30" s="6">
        <v>53551</v>
      </c>
      <c r="L30" s="6">
        <v>28239</v>
      </c>
      <c r="M30" s="6">
        <v>25312</v>
      </c>
      <c r="N30" s="6">
        <v>54563</v>
      </c>
      <c r="O30" s="6">
        <v>28782</v>
      </c>
      <c r="P30" s="6">
        <v>25781</v>
      </c>
      <c r="Q30" s="6">
        <v>55624</v>
      </c>
      <c r="R30" s="6">
        <v>29433</v>
      </c>
      <c r="S30" s="6">
        <v>26191</v>
      </c>
      <c r="T30" s="6">
        <v>56173</v>
      </c>
      <c r="U30" s="6">
        <v>29803</v>
      </c>
      <c r="V30" s="6">
        <v>26370</v>
      </c>
    </row>
    <row r="31" spans="1:22" x14ac:dyDescent="0.25">
      <c r="A31" s="8" t="s">
        <v>38</v>
      </c>
      <c r="B31" s="6">
        <v>147007</v>
      </c>
      <c r="C31" s="6">
        <v>75505</v>
      </c>
      <c r="D31" s="6">
        <v>71502</v>
      </c>
      <c r="E31" s="6">
        <v>147037</v>
      </c>
      <c r="F31" s="6">
        <v>75529</v>
      </c>
      <c r="G31" s="6">
        <v>71508</v>
      </c>
      <c r="H31" s="6">
        <v>147127</v>
      </c>
      <c r="I31" s="6">
        <v>75445</v>
      </c>
      <c r="J31" s="6">
        <v>71682</v>
      </c>
      <c r="K31" s="6">
        <v>147260</v>
      </c>
      <c r="L31" s="6">
        <v>75635</v>
      </c>
      <c r="M31" s="6">
        <v>71625</v>
      </c>
      <c r="N31" s="6">
        <v>147576</v>
      </c>
      <c r="O31" s="6">
        <v>75718</v>
      </c>
      <c r="P31" s="6">
        <v>71858</v>
      </c>
      <c r="Q31" s="6">
        <v>147874</v>
      </c>
      <c r="R31" s="6">
        <v>75848</v>
      </c>
      <c r="S31" s="6">
        <v>72026</v>
      </c>
      <c r="T31" s="6">
        <v>148408</v>
      </c>
      <c r="U31" s="6">
        <v>76172</v>
      </c>
      <c r="V31" s="6">
        <v>72236</v>
      </c>
    </row>
    <row r="32" spans="1:22" x14ac:dyDescent="0.25">
      <c r="A32" s="8" t="s">
        <v>39</v>
      </c>
      <c r="B32" s="6">
        <v>141783</v>
      </c>
      <c r="C32" s="6">
        <v>71313</v>
      </c>
      <c r="D32" s="6">
        <v>70470</v>
      </c>
      <c r="E32" s="6">
        <v>141294</v>
      </c>
      <c r="F32" s="6">
        <v>71087</v>
      </c>
      <c r="G32" s="6">
        <v>70207</v>
      </c>
      <c r="H32" s="6">
        <v>139365</v>
      </c>
      <c r="I32" s="6">
        <v>70113</v>
      </c>
      <c r="J32" s="6">
        <v>69252</v>
      </c>
      <c r="K32" s="6">
        <v>137846</v>
      </c>
      <c r="L32" s="6">
        <v>69331</v>
      </c>
      <c r="M32" s="6">
        <v>68515</v>
      </c>
      <c r="N32" s="6">
        <v>136765</v>
      </c>
      <c r="O32" s="6">
        <v>68687</v>
      </c>
      <c r="P32" s="6">
        <v>68078</v>
      </c>
      <c r="Q32" s="6">
        <v>135603</v>
      </c>
      <c r="R32" s="6">
        <v>68218</v>
      </c>
      <c r="S32" s="6">
        <v>67385</v>
      </c>
      <c r="T32" s="6">
        <v>135190</v>
      </c>
      <c r="U32" s="6">
        <v>68045</v>
      </c>
      <c r="V32" s="6">
        <v>67145</v>
      </c>
    </row>
    <row r="33" spans="1:22" x14ac:dyDescent="0.25">
      <c r="A33" s="7" t="s">
        <v>40</v>
      </c>
      <c r="B33" s="6">
        <v>101843</v>
      </c>
      <c r="C33" s="6">
        <v>49224</v>
      </c>
      <c r="D33" s="6">
        <v>52619</v>
      </c>
      <c r="E33" s="6">
        <v>102865</v>
      </c>
      <c r="F33" s="6">
        <v>49753</v>
      </c>
      <c r="G33" s="6">
        <v>53112</v>
      </c>
      <c r="H33" s="6">
        <v>106845</v>
      </c>
      <c r="I33" s="6">
        <v>51742</v>
      </c>
      <c r="J33" s="6">
        <v>55103</v>
      </c>
      <c r="K33" s="6">
        <v>110615</v>
      </c>
      <c r="L33" s="6">
        <v>53571</v>
      </c>
      <c r="M33" s="6">
        <v>57044</v>
      </c>
      <c r="N33" s="6">
        <v>114626</v>
      </c>
      <c r="O33" s="6">
        <v>55598</v>
      </c>
      <c r="P33" s="6">
        <v>59028</v>
      </c>
      <c r="Q33" s="6">
        <v>118202</v>
      </c>
      <c r="R33" s="6">
        <v>57378</v>
      </c>
      <c r="S33" s="6">
        <v>60824</v>
      </c>
      <c r="T33" s="6">
        <v>121648</v>
      </c>
      <c r="U33" s="6">
        <v>59060</v>
      </c>
      <c r="V33" s="6">
        <v>62588</v>
      </c>
    </row>
    <row r="34" spans="1:22" x14ac:dyDescent="0.25">
      <c r="A34" s="7"/>
      <c r="B34" s="6"/>
      <c r="C34" s="6"/>
      <c r="D34" s="6"/>
      <c r="E34" s="6"/>
      <c r="F34" s="6"/>
      <c r="G34" s="6"/>
      <c r="H34" s="6"/>
      <c r="I34" s="6"/>
      <c r="J34" s="6"/>
      <c r="K34" s="6"/>
      <c r="L34" s="6"/>
      <c r="M34" s="6"/>
      <c r="N34" s="6"/>
      <c r="O34" s="6"/>
      <c r="P34" s="6"/>
      <c r="Q34" s="6"/>
      <c r="R34" s="6"/>
      <c r="S34" s="6"/>
      <c r="T34" s="6"/>
      <c r="U34" s="6"/>
      <c r="V34" s="6"/>
    </row>
    <row r="35" spans="1:22" x14ac:dyDescent="0.25">
      <c r="A35" s="7" t="s">
        <v>41</v>
      </c>
      <c r="B35" s="6">
        <v>456535</v>
      </c>
      <c r="C35" s="6">
        <v>230478</v>
      </c>
      <c r="D35" s="6">
        <v>226057</v>
      </c>
      <c r="E35" s="6">
        <v>457604</v>
      </c>
      <c r="F35" s="6">
        <v>231093</v>
      </c>
      <c r="G35" s="6">
        <v>226511</v>
      </c>
      <c r="H35" s="6">
        <v>461384</v>
      </c>
      <c r="I35" s="6">
        <v>232825</v>
      </c>
      <c r="J35" s="6">
        <v>228559</v>
      </c>
      <c r="K35" s="6">
        <v>465263</v>
      </c>
      <c r="L35" s="6">
        <v>235046</v>
      </c>
      <c r="M35" s="6">
        <v>230217</v>
      </c>
      <c r="N35" s="6">
        <v>469884</v>
      </c>
      <c r="O35" s="6">
        <v>237237</v>
      </c>
      <c r="P35" s="6">
        <v>232647</v>
      </c>
      <c r="Q35" s="6">
        <v>473897</v>
      </c>
      <c r="R35" s="6">
        <v>239372</v>
      </c>
      <c r="S35" s="6">
        <v>234525</v>
      </c>
      <c r="T35" s="6">
        <v>477977</v>
      </c>
      <c r="U35" s="6">
        <v>241582</v>
      </c>
      <c r="V35" s="6">
        <v>236395</v>
      </c>
    </row>
    <row r="36" spans="1:22" x14ac:dyDescent="0.25">
      <c r="A36" s="7" t="s">
        <v>42</v>
      </c>
      <c r="B36" s="6">
        <v>441444</v>
      </c>
      <c r="C36" s="6">
        <v>222630</v>
      </c>
      <c r="D36" s="6">
        <v>218814</v>
      </c>
      <c r="E36" s="6">
        <v>442393</v>
      </c>
      <c r="F36" s="6">
        <v>223183</v>
      </c>
      <c r="G36" s="6">
        <v>219210</v>
      </c>
      <c r="H36" s="6">
        <v>445771</v>
      </c>
      <c r="I36" s="6">
        <v>224773</v>
      </c>
      <c r="J36" s="6">
        <v>220998</v>
      </c>
      <c r="K36" s="6">
        <v>449272</v>
      </c>
      <c r="L36" s="6">
        <v>226776</v>
      </c>
      <c r="M36" s="6">
        <v>222496</v>
      </c>
      <c r="N36" s="6">
        <v>453530</v>
      </c>
      <c r="O36" s="6">
        <v>228785</v>
      </c>
      <c r="P36" s="6">
        <v>224745</v>
      </c>
      <c r="Q36" s="6">
        <v>457303</v>
      </c>
      <c r="R36" s="6">
        <v>230877</v>
      </c>
      <c r="S36" s="6">
        <v>226426</v>
      </c>
      <c r="T36" s="6">
        <v>461419</v>
      </c>
      <c r="U36" s="6">
        <v>233080</v>
      </c>
      <c r="V36" s="6">
        <v>228339</v>
      </c>
    </row>
    <row r="37" spans="1:22" x14ac:dyDescent="0.25">
      <c r="A37" s="7" t="s">
        <v>43</v>
      </c>
      <c r="B37" s="6">
        <v>220740</v>
      </c>
      <c r="C37" s="6">
        <v>113954</v>
      </c>
      <c r="D37" s="6">
        <v>106786</v>
      </c>
      <c r="E37" s="6">
        <v>221323</v>
      </c>
      <c r="F37" s="6">
        <v>114311</v>
      </c>
      <c r="G37" s="6">
        <v>107012</v>
      </c>
      <c r="H37" s="6">
        <v>223256</v>
      </c>
      <c r="I37" s="6">
        <v>115181</v>
      </c>
      <c r="J37" s="6">
        <v>108075</v>
      </c>
      <c r="K37" s="6">
        <v>225049</v>
      </c>
      <c r="L37" s="6">
        <v>116360</v>
      </c>
      <c r="M37" s="6">
        <v>108689</v>
      </c>
      <c r="N37" s="6">
        <v>226874</v>
      </c>
      <c r="O37" s="6">
        <v>117228</v>
      </c>
      <c r="P37" s="6">
        <v>109646</v>
      </c>
      <c r="Q37" s="6">
        <v>228311</v>
      </c>
      <c r="R37" s="6">
        <v>117987</v>
      </c>
      <c r="S37" s="6">
        <v>110324</v>
      </c>
      <c r="T37" s="6">
        <v>229112</v>
      </c>
      <c r="U37" s="6">
        <v>118550</v>
      </c>
      <c r="V37" s="6">
        <v>110562</v>
      </c>
    </row>
    <row r="38" spans="1:22" x14ac:dyDescent="0.25">
      <c r="A38" s="7"/>
      <c r="B38" s="6"/>
      <c r="C38" s="6"/>
      <c r="D38" s="6"/>
      <c r="E38" s="6"/>
      <c r="F38" s="6"/>
      <c r="G38" s="6"/>
      <c r="H38" s="6"/>
      <c r="I38" s="6"/>
      <c r="J38" s="6"/>
      <c r="K38" s="6"/>
      <c r="L38" s="6"/>
      <c r="M38" s="6"/>
      <c r="N38" s="6"/>
      <c r="O38" s="6"/>
      <c r="P38" s="6"/>
      <c r="Q38" s="6"/>
      <c r="R38" s="6"/>
      <c r="S38" s="6"/>
      <c r="T38" s="6"/>
      <c r="U38" s="6"/>
      <c r="V38" s="6"/>
    </row>
    <row r="39" spans="1:22" x14ac:dyDescent="0.25">
      <c r="A39" s="9" t="s">
        <v>1</v>
      </c>
      <c r="B39" s="10">
        <v>38.700000000000003</v>
      </c>
      <c r="C39" s="10">
        <v>38.1</v>
      </c>
      <c r="D39" s="10">
        <v>39.4</v>
      </c>
      <c r="E39" s="10">
        <v>38.799999999999997</v>
      </c>
      <c r="F39" s="10">
        <v>38.1</v>
      </c>
      <c r="G39" s="10">
        <v>39.5</v>
      </c>
      <c r="H39" s="10">
        <v>39.1</v>
      </c>
      <c r="I39" s="10">
        <v>38.4</v>
      </c>
      <c r="J39" s="10">
        <v>39.799999999999997</v>
      </c>
      <c r="K39" s="10">
        <v>39.4</v>
      </c>
      <c r="L39" s="10">
        <v>38.6</v>
      </c>
      <c r="M39" s="10">
        <v>40.1</v>
      </c>
      <c r="N39" s="10">
        <v>39.700000000000003</v>
      </c>
      <c r="O39" s="10">
        <v>39</v>
      </c>
      <c r="P39" s="10">
        <v>40.4</v>
      </c>
      <c r="Q39" s="10">
        <v>39.9</v>
      </c>
      <c r="R39" s="10">
        <v>39.200000000000003</v>
      </c>
      <c r="S39" s="10">
        <v>40.700000000000003</v>
      </c>
      <c r="T39" s="10">
        <v>40.200000000000003</v>
      </c>
      <c r="U39" s="10">
        <v>39.5</v>
      </c>
      <c r="V39" s="10">
        <v>40.9</v>
      </c>
    </row>
    <row r="40" spans="1:22" x14ac:dyDescent="0.25">
      <c r="A40" s="13"/>
      <c r="B40" s="14"/>
      <c r="C40" s="14"/>
      <c r="D40" s="14"/>
      <c r="E40" s="14"/>
      <c r="F40" s="14"/>
      <c r="G40" s="14"/>
      <c r="H40" s="14"/>
      <c r="I40" s="14"/>
      <c r="J40" s="14"/>
      <c r="K40" s="14"/>
      <c r="L40" s="14"/>
      <c r="M40" s="14"/>
      <c r="N40" s="14"/>
      <c r="O40" s="14"/>
      <c r="P40" s="14"/>
      <c r="Q40" s="14"/>
      <c r="R40" s="14"/>
      <c r="S40" s="14"/>
      <c r="T40" s="14"/>
      <c r="U40" s="14"/>
      <c r="V40" s="14"/>
    </row>
    <row r="41" spans="1:22" ht="18" customHeight="1" x14ac:dyDescent="0.3">
      <c r="A41" s="66" t="s">
        <v>3</v>
      </c>
      <c r="B41" s="74" t="s">
        <v>44</v>
      </c>
      <c r="C41" s="75"/>
      <c r="D41" s="75"/>
      <c r="E41" s="75"/>
      <c r="F41" s="75"/>
      <c r="G41" s="75"/>
      <c r="H41" s="75"/>
      <c r="I41" s="75"/>
      <c r="J41" s="75"/>
      <c r="K41" s="75"/>
      <c r="L41" s="75"/>
      <c r="M41" s="75"/>
      <c r="N41" s="75"/>
      <c r="O41" s="75"/>
      <c r="P41" s="75"/>
      <c r="Q41" s="75"/>
      <c r="R41" s="75"/>
      <c r="S41" s="75"/>
      <c r="T41" s="76"/>
      <c r="U41" s="76"/>
      <c r="V41" s="76"/>
    </row>
    <row r="42" spans="1:22" ht="16.8" customHeight="1" x14ac:dyDescent="0.25">
      <c r="A42" s="67"/>
      <c r="B42" s="68" t="s">
        <v>45</v>
      </c>
      <c r="C42" s="69"/>
      <c r="D42" s="70"/>
      <c r="E42" s="68" t="s">
        <v>46</v>
      </c>
      <c r="F42" s="69"/>
      <c r="G42" s="70"/>
      <c r="H42" s="71" t="s">
        <v>47</v>
      </c>
      <c r="I42" s="72"/>
      <c r="J42" s="73"/>
      <c r="K42" s="71" t="s">
        <v>48</v>
      </c>
      <c r="L42" s="72"/>
      <c r="M42" s="73"/>
      <c r="N42" s="71" t="s">
        <v>49</v>
      </c>
      <c r="O42" s="72"/>
      <c r="P42" s="73"/>
      <c r="Q42" s="71" t="s">
        <v>50</v>
      </c>
      <c r="R42" s="72"/>
      <c r="S42" s="73"/>
      <c r="T42" s="71" t="s">
        <v>80</v>
      </c>
      <c r="U42" s="72"/>
      <c r="V42" s="73"/>
    </row>
    <row r="43" spans="1:22" ht="17.399999999999999" customHeight="1" x14ac:dyDescent="0.25">
      <c r="A43" s="67"/>
      <c r="B43" s="15" t="s">
        <v>5</v>
      </c>
      <c r="C43" s="16" t="s">
        <v>6</v>
      </c>
      <c r="D43" s="16" t="s">
        <v>7</v>
      </c>
      <c r="E43" s="15" t="s">
        <v>5</v>
      </c>
      <c r="F43" s="16" t="s">
        <v>6</v>
      </c>
      <c r="G43" s="16" t="s">
        <v>7</v>
      </c>
      <c r="H43" s="16" t="s">
        <v>5</v>
      </c>
      <c r="I43" s="16" t="s">
        <v>6</v>
      </c>
      <c r="J43" s="17" t="s">
        <v>7</v>
      </c>
      <c r="K43" s="16" t="s">
        <v>5</v>
      </c>
      <c r="L43" s="16" t="s">
        <v>6</v>
      </c>
      <c r="M43" s="17" t="s">
        <v>7</v>
      </c>
      <c r="N43" s="16" t="s">
        <v>5</v>
      </c>
      <c r="O43" s="16" t="s">
        <v>6</v>
      </c>
      <c r="P43" s="17" t="s">
        <v>7</v>
      </c>
      <c r="Q43" s="16" t="s">
        <v>5</v>
      </c>
      <c r="R43" s="16" t="s">
        <v>6</v>
      </c>
      <c r="S43" s="17" t="s">
        <v>7</v>
      </c>
      <c r="T43" s="16" t="s">
        <v>5</v>
      </c>
      <c r="U43" s="16" t="s">
        <v>6</v>
      </c>
      <c r="V43" s="17" t="s">
        <v>7</v>
      </c>
    </row>
    <row r="44" spans="1:22" x14ac:dyDescent="0.25">
      <c r="A44" s="18" t="s">
        <v>0</v>
      </c>
      <c r="B44" s="19">
        <f>B5/$B$5*100</f>
        <v>100</v>
      </c>
      <c r="C44" s="19">
        <f>C5/$C$5*100</f>
        <v>100</v>
      </c>
      <c r="D44" s="19">
        <f>D5/$D$5*100</f>
        <v>100</v>
      </c>
      <c r="E44" s="19">
        <f>E5/$E$5*100</f>
        <v>100</v>
      </c>
      <c r="F44" s="19">
        <f>F5/$F$5*100</f>
        <v>100</v>
      </c>
      <c r="G44" s="19">
        <f>G5/$G$5*100</f>
        <v>100</v>
      </c>
      <c r="H44" s="19">
        <f>H5/$H$5*100</f>
        <v>100</v>
      </c>
      <c r="I44" s="19">
        <f>I5/$I$5*100</f>
        <v>100</v>
      </c>
      <c r="J44" s="19">
        <f>J5/$J$5*100</f>
        <v>100</v>
      </c>
      <c r="K44" s="19">
        <f>K5/$K$5*100</f>
        <v>100</v>
      </c>
      <c r="L44" s="19">
        <f>L5/$L$5*100</f>
        <v>100</v>
      </c>
      <c r="M44" s="19">
        <f>M5/$M$5*100</f>
        <v>100</v>
      </c>
      <c r="N44" s="19">
        <f>N5/$N$5*100</f>
        <v>100</v>
      </c>
      <c r="O44" s="19">
        <f>O5/$O$5*100</f>
        <v>100</v>
      </c>
      <c r="P44" s="19">
        <f>P5/$P$5*100</f>
        <v>100</v>
      </c>
      <c r="Q44" s="19">
        <f>Q5/$Q$5*100</f>
        <v>100</v>
      </c>
      <c r="R44" s="19">
        <f>R5/$R$5*100</f>
        <v>100</v>
      </c>
      <c r="S44" s="19">
        <f>S5/$S$5*100</f>
        <v>100</v>
      </c>
      <c r="T44" s="19">
        <f>T5/$T$5*100</f>
        <v>100</v>
      </c>
      <c r="U44" s="19">
        <f>U5/$U$5*100</f>
        <v>100</v>
      </c>
      <c r="V44" s="19">
        <f>V5/$V$5*100</f>
        <v>100</v>
      </c>
    </row>
    <row r="45" spans="1:22" x14ac:dyDescent="0.25">
      <c r="A45" s="20" t="s">
        <v>51</v>
      </c>
      <c r="B45" s="21">
        <f t="shared" ref="B45:B62" si="0">B6/$B$5*100</f>
        <v>5.9033893134005462</v>
      </c>
      <c r="C45" s="21">
        <f t="shared" ref="C45:C62" si="1">C6/$C$5*100</f>
        <v>5.9939400571795964</v>
      </c>
      <c r="D45" s="21">
        <f t="shared" ref="D45:D62" si="2">D6/$D$5*100</f>
        <v>5.8103072488223297</v>
      </c>
      <c r="E45" s="21">
        <f t="shared" ref="E45:E62" si="3">E6/$E$5*100</f>
        <v>5.8550831012223261</v>
      </c>
      <c r="F45" s="21">
        <f t="shared" ref="F45:F62" si="4">F6/$F$5*100</f>
        <v>5.9263635246069573</v>
      </c>
      <c r="G45" s="21">
        <f t="shared" ref="G45:G62" si="5">G6/$G$5*100</f>
        <v>5.7817958395506013</v>
      </c>
      <c r="H45" s="21">
        <f t="shared" ref="H45:H62" si="6">H6/$H$5*100</f>
        <v>5.6151688397721431</v>
      </c>
      <c r="I45" s="21">
        <f t="shared" ref="I45:I62" si="7">I6/$I$5*100</f>
        <v>5.6675114453891426</v>
      </c>
      <c r="J45" s="21">
        <f t="shared" ref="J45:J62" si="8">J6/$J$5*100</f>
        <v>5.5614588212265899</v>
      </c>
      <c r="K45" s="21">
        <f t="shared" ref="K45:K62" si="9">K6/$K$5*100</f>
        <v>5.4515575633184463</v>
      </c>
      <c r="L45" s="21">
        <f t="shared" ref="L45:L62" si="10">L6/$L$5*100</f>
        <v>5.499201318587402</v>
      </c>
      <c r="M45" s="21">
        <f t="shared" ref="M45:M62" si="11">M6/$M$5*100</f>
        <v>5.4025885297388117</v>
      </c>
      <c r="N45" s="21">
        <f t="shared" ref="N45:N62" si="12">N6/$N$5*100</f>
        <v>5.3483527347237567</v>
      </c>
      <c r="O45" s="21">
        <f t="shared" ref="O45:O62" si="13">O6/$O$5*100</f>
        <v>5.4032426884196454</v>
      </c>
      <c r="P45" s="21">
        <f t="shared" ref="P45:P62" si="14">P6/$P$5*100</f>
        <v>5.2920011646770098</v>
      </c>
      <c r="Q45" s="21">
        <f t="shared" ref="Q45:Q62" si="15">Q6/$Q$5*100</f>
        <v>5.2769454699159057</v>
      </c>
      <c r="R45" s="21">
        <f t="shared" ref="R45:R62" si="16">R6/$R$5*100</f>
        <v>5.3127291564352168</v>
      </c>
      <c r="S45" s="21">
        <f t="shared" ref="S45:S62" si="17">S6/$S$5*100</f>
        <v>5.2401912685360497</v>
      </c>
      <c r="T45" s="21">
        <f t="shared" ref="T45:T62" si="18">T6/$T$5*100</f>
        <v>5.1992941012614802</v>
      </c>
      <c r="U45" s="21">
        <f t="shared" ref="U45:U62" si="19">U6/$U$5*100</f>
        <v>5.2126237051385598</v>
      </c>
      <c r="V45" s="21">
        <f t="shared" ref="V45:V62" si="20">V6/$V$5*100</f>
        <v>5.1855959113107088</v>
      </c>
    </row>
    <row r="46" spans="1:22" x14ac:dyDescent="0.25">
      <c r="A46" s="20" t="s">
        <v>52</v>
      </c>
      <c r="B46" s="21">
        <f t="shared" si="0"/>
        <v>6.5589940229374974</v>
      </c>
      <c r="C46" s="21">
        <f t="shared" si="1"/>
        <v>6.6731187502564877</v>
      </c>
      <c r="D46" s="21">
        <f t="shared" si="2"/>
        <v>6.4416789706812905</v>
      </c>
      <c r="E46" s="21">
        <f t="shared" si="3"/>
        <v>6.5397312301681412</v>
      </c>
      <c r="F46" s="21">
        <f t="shared" si="4"/>
        <v>6.660884293343897</v>
      </c>
      <c r="G46" s="21">
        <f t="shared" si="5"/>
        <v>6.4151672079346964</v>
      </c>
      <c r="H46" s="21">
        <f t="shared" si="6"/>
        <v>6.4394422956826567</v>
      </c>
      <c r="I46" s="21">
        <f t="shared" si="7"/>
        <v>6.5800768476128191</v>
      </c>
      <c r="J46" s="21">
        <f t="shared" si="8"/>
        <v>6.2951337672233603</v>
      </c>
      <c r="K46" s="21">
        <f t="shared" si="9"/>
        <v>6.328578648266757</v>
      </c>
      <c r="L46" s="21">
        <f t="shared" si="10"/>
        <v>6.4345572998802822</v>
      </c>
      <c r="M46" s="21">
        <f t="shared" si="11"/>
        <v>6.2196520508503532</v>
      </c>
      <c r="N46" s="21">
        <f t="shared" si="12"/>
        <v>6.1775441021027389</v>
      </c>
      <c r="O46" s="21">
        <f t="shared" si="13"/>
        <v>6.2851566984272758</v>
      </c>
      <c r="P46" s="21">
        <f t="shared" si="14"/>
        <v>6.0670659844987034</v>
      </c>
      <c r="Q46" s="21">
        <f t="shared" si="15"/>
        <v>6.0282382457109156</v>
      </c>
      <c r="R46" s="21">
        <f t="shared" si="16"/>
        <v>6.1381968878453739</v>
      </c>
      <c r="S46" s="21">
        <f t="shared" si="17"/>
        <v>5.9152973368896751</v>
      </c>
      <c r="T46" s="21">
        <f t="shared" si="18"/>
        <v>5.8460848607140852</v>
      </c>
      <c r="U46" s="21">
        <f t="shared" si="19"/>
        <v>5.9311440358455849</v>
      </c>
      <c r="V46" s="21">
        <f t="shared" si="20"/>
        <v>5.7586736556436442</v>
      </c>
    </row>
    <row r="47" spans="1:22" x14ac:dyDescent="0.25">
      <c r="A47" s="20" t="s">
        <v>53</v>
      </c>
      <c r="B47" s="21">
        <f t="shared" si="0"/>
        <v>7.0403833086022551</v>
      </c>
      <c r="C47" s="21">
        <f t="shared" si="1"/>
        <v>7.1409518077233489</v>
      </c>
      <c r="D47" s="21">
        <f t="shared" si="2"/>
        <v>6.9370034451240947</v>
      </c>
      <c r="E47" s="21">
        <f t="shared" si="3"/>
        <v>7.0258227462439562</v>
      </c>
      <c r="F47" s="21">
        <f t="shared" si="4"/>
        <v>7.1136851019655518</v>
      </c>
      <c r="G47" s="21">
        <f t="shared" si="5"/>
        <v>6.9354867023610991</v>
      </c>
      <c r="H47" s="21">
        <f t="shared" si="6"/>
        <v>6.9557776773361031</v>
      </c>
      <c r="I47" s="21">
        <f t="shared" si="7"/>
        <v>7.0092789404839762</v>
      </c>
      <c r="J47" s="21">
        <f t="shared" si="8"/>
        <v>6.9008787321649532</v>
      </c>
      <c r="K47" s="21">
        <f t="shared" si="9"/>
        <v>6.8246748558639396</v>
      </c>
      <c r="L47" s="21">
        <f t="shared" si="10"/>
        <v>6.9222447186979634</v>
      </c>
      <c r="M47" s="21">
        <f t="shared" si="11"/>
        <v>6.7243909495574821</v>
      </c>
      <c r="N47" s="21">
        <f t="shared" si="12"/>
        <v>6.6726986005685305</v>
      </c>
      <c r="O47" s="21">
        <f t="shared" si="13"/>
        <v>6.7673057054299157</v>
      </c>
      <c r="P47" s="21">
        <f t="shared" si="14"/>
        <v>6.57557228623324</v>
      </c>
      <c r="Q47" s="21">
        <f t="shared" si="15"/>
        <v>6.5237028780240038</v>
      </c>
      <c r="R47" s="21">
        <f t="shared" si="16"/>
        <v>6.6134967674226166</v>
      </c>
      <c r="S47" s="21">
        <f t="shared" si="17"/>
        <v>6.431473624566399</v>
      </c>
      <c r="T47" s="21">
        <f t="shared" si="18"/>
        <v>6.4157634865554831</v>
      </c>
      <c r="U47" s="21">
        <f t="shared" si="19"/>
        <v>6.5296875576005986</v>
      </c>
      <c r="V47" s="21">
        <f t="shared" si="20"/>
        <v>6.2986892224189113</v>
      </c>
    </row>
    <row r="48" spans="1:22" x14ac:dyDescent="0.25">
      <c r="A48" s="20" t="s">
        <v>54</v>
      </c>
      <c r="B48" s="21">
        <f t="shared" si="0"/>
        <v>6.6760043822546429</v>
      </c>
      <c r="C48" s="21">
        <f t="shared" si="1"/>
        <v>6.8458202809734203</v>
      </c>
      <c r="D48" s="21">
        <f t="shared" si="2"/>
        <v>6.5014413274274068</v>
      </c>
      <c r="E48" s="21">
        <f t="shared" si="3"/>
        <v>6.6936255883559612</v>
      </c>
      <c r="F48" s="21">
        <f t="shared" si="4"/>
        <v>6.8780647716873142</v>
      </c>
      <c r="G48" s="21">
        <f t="shared" si="5"/>
        <v>6.5039936803300265</v>
      </c>
      <c r="H48" s="21">
        <f t="shared" si="6"/>
        <v>6.7751551766374192</v>
      </c>
      <c r="I48" s="21">
        <f t="shared" si="7"/>
        <v>6.9925877479834311</v>
      </c>
      <c r="J48" s="21">
        <f t="shared" si="8"/>
        <v>6.5520423357358064</v>
      </c>
      <c r="K48" s="21">
        <f t="shared" si="9"/>
        <v>6.8906834988706338</v>
      </c>
      <c r="L48" s="21">
        <f t="shared" si="10"/>
        <v>7.1128430006002832</v>
      </c>
      <c r="M48" s="21">
        <f t="shared" si="11"/>
        <v>6.6623443169816055</v>
      </c>
      <c r="N48" s="21">
        <f t="shared" si="12"/>
        <v>6.9783431908132156</v>
      </c>
      <c r="O48" s="21">
        <f t="shared" si="13"/>
        <v>7.1765246105329972</v>
      </c>
      <c r="P48" s="21">
        <f t="shared" si="14"/>
        <v>6.7748845721891771</v>
      </c>
      <c r="Q48" s="21">
        <f t="shared" si="15"/>
        <v>7.0142247947068626</v>
      </c>
      <c r="R48" s="21">
        <f t="shared" si="16"/>
        <v>7.2045101350214944</v>
      </c>
      <c r="S48" s="21">
        <f t="shared" si="17"/>
        <v>6.8187785900855458</v>
      </c>
      <c r="T48" s="21">
        <f t="shared" si="18"/>
        <v>6.9884994216589975</v>
      </c>
      <c r="U48" s="21">
        <f t="shared" si="19"/>
        <v>7.1845330455677283</v>
      </c>
      <c r="V48" s="21">
        <f t="shared" si="20"/>
        <v>6.7870451367603195</v>
      </c>
    </row>
    <row r="49" spans="1:22" x14ac:dyDescent="0.25">
      <c r="A49" s="20" t="s">
        <v>55</v>
      </c>
      <c r="B49" s="21">
        <f t="shared" si="0"/>
        <v>6.105513874828385</v>
      </c>
      <c r="C49" s="21">
        <f t="shared" si="1"/>
        <v>6.3030928963243635</v>
      </c>
      <c r="D49" s="21">
        <f t="shared" si="2"/>
        <v>5.9024115868663438</v>
      </c>
      <c r="E49" s="21">
        <f t="shared" si="3"/>
        <v>6.1659877888548635</v>
      </c>
      <c r="F49" s="21">
        <f t="shared" si="4"/>
        <v>6.3651637049077321</v>
      </c>
      <c r="G49" s="21">
        <f t="shared" si="5"/>
        <v>5.9612042482225931</v>
      </c>
      <c r="H49" s="21">
        <f t="shared" si="6"/>
        <v>6.3581880475173467</v>
      </c>
      <c r="I49" s="21">
        <f t="shared" si="7"/>
        <v>6.5429474602136466</v>
      </c>
      <c r="J49" s="21">
        <f t="shared" si="8"/>
        <v>6.1686019280376376</v>
      </c>
      <c r="K49" s="21">
        <f t="shared" si="9"/>
        <v>6.4810517377119066</v>
      </c>
      <c r="L49" s="21">
        <f t="shared" si="10"/>
        <v>6.6987495803107224</v>
      </c>
      <c r="M49" s="21">
        <f t="shared" si="11"/>
        <v>6.2572983223008842</v>
      </c>
      <c r="N49" s="21">
        <f t="shared" si="12"/>
        <v>6.5846141215668439</v>
      </c>
      <c r="O49" s="21">
        <f t="shared" si="13"/>
        <v>6.8388852498868902</v>
      </c>
      <c r="P49" s="21">
        <f t="shared" si="14"/>
        <v>6.32357223077243</v>
      </c>
      <c r="Q49" s="21">
        <f t="shared" si="15"/>
        <v>6.6953344173220017</v>
      </c>
      <c r="R49" s="21">
        <f t="shared" si="16"/>
        <v>6.9700557712102151</v>
      </c>
      <c r="S49" s="21">
        <f t="shared" si="17"/>
        <v>6.4131621498362339</v>
      </c>
      <c r="T49" s="21">
        <f t="shared" si="18"/>
        <v>6.7191165055634539</v>
      </c>
      <c r="U49" s="21">
        <f t="shared" si="19"/>
        <v>7.0176379314389514</v>
      </c>
      <c r="V49" s="21">
        <f t="shared" si="20"/>
        <v>6.4123404577733991</v>
      </c>
    </row>
    <row r="50" spans="1:22" x14ac:dyDescent="0.25">
      <c r="A50" s="20" t="s">
        <v>56</v>
      </c>
      <c r="B50" s="21">
        <f t="shared" si="0"/>
        <v>6.0762179478289813</v>
      </c>
      <c r="C50" s="21">
        <f t="shared" si="1"/>
        <v>6.1580920071679683</v>
      </c>
      <c r="D50" s="21">
        <f t="shared" si="2"/>
        <v>5.9920551219855165</v>
      </c>
      <c r="E50" s="21">
        <f t="shared" si="3"/>
        <v>6.0373674197507565</v>
      </c>
      <c r="F50" s="21">
        <f t="shared" si="4"/>
        <v>6.1230552785783559</v>
      </c>
      <c r="G50" s="21">
        <f t="shared" si="5"/>
        <v>5.9492670938295449</v>
      </c>
      <c r="H50" s="21">
        <f t="shared" si="6"/>
        <v>5.844612895100938</v>
      </c>
      <c r="I50" s="21">
        <f t="shared" si="7"/>
        <v>5.9464928057553958</v>
      </c>
      <c r="J50" s="21">
        <f t="shared" si="8"/>
        <v>5.7400714450495292</v>
      </c>
      <c r="K50" s="21">
        <f t="shared" si="9"/>
        <v>5.7461898917389496</v>
      </c>
      <c r="L50" s="21">
        <f t="shared" si="10"/>
        <v>5.8461444545056818</v>
      </c>
      <c r="M50" s="21">
        <f t="shared" si="11"/>
        <v>5.6434549517047135</v>
      </c>
      <c r="N50" s="21">
        <f t="shared" si="12"/>
        <v>5.7218993408202286</v>
      </c>
      <c r="O50" s="21">
        <f t="shared" si="13"/>
        <v>5.8185391020143564</v>
      </c>
      <c r="P50" s="21">
        <f t="shared" si="14"/>
        <v>5.6226862443325984</v>
      </c>
      <c r="Q50" s="21">
        <f t="shared" si="15"/>
        <v>5.7516166088880247</v>
      </c>
      <c r="R50" s="21">
        <f t="shared" si="16"/>
        <v>5.8519405555592927</v>
      </c>
      <c r="S50" s="21">
        <f t="shared" si="17"/>
        <v>5.6485717049710473</v>
      </c>
      <c r="T50" s="21">
        <f t="shared" si="18"/>
        <v>5.9121567108787554</v>
      </c>
      <c r="U50" s="21">
        <f t="shared" si="19"/>
        <v>6.0263211692041647</v>
      </c>
      <c r="V50" s="21">
        <f t="shared" si="20"/>
        <v>5.7948354123473456</v>
      </c>
    </row>
    <row r="51" spans="1:22" x14ac:dyDescent="0.25">
      <c r="A51" s="20" t="s">
        <v>57</v>
      </c>
      <c r="B51" s="21">
        <f t="shared" si="0"/>
        <v>6.5912368775048886</v>
      </c>
      <c r="C51" s="21">
        <f t="shared" si="1"/>
        <v>6.6861141129639003</v>
      </c>
      <c r="D51" s="21">
        <f t="shared" si="2"/>
        <v>6.4937073753779089</v>
      </c>
      <c r="E51" s="21">
        <f t="shared" si="3"/>
        <v>6.5634472336234069</v>
      </c>
      <c r="F51" s="21">
        <f t="shared" si="4"/>
        <v>6.6564450697299593</v>
      </c>
      <c r="G51" s="21">
        <f t="shared" si="5"/>
        <v>6.4678311243746167</v>
      </c>
      <c r="H51" s="21">
        <f t="shared" si="6"/>
        <v>6.5025825394799037</v>
      </c>
      <c r="I51" s="21">
        <f t="shared" si="7"/>
        <v>6.5729234793983</v>
      </c>
      <c r="J51" s="21">
        <f t="shared" si="8"/>
        <v>6.4304039930931793</v>
      </c>
      <c r="K51" s="21">
        <f t="shared" si="9"/>
        <v>6.4336080255508454</v>
      </c>
      <c r="L51" s="21">
        <f t="shared" si="10"/>
        <v>6.5481701547508822</v>
      </c>
      <c r="M51" s="21">
        <f t="shared" si="11"/>
        <v>6.3158591890017117</v>
      </c>
      <c r="N51" s="21">
        <f t="shared" si="12"/>
        <v>6.3396879585951638</v>
      </c>
      <c r="O51" s="21">
        <f t="shared" si="13"/>
        <v>6.4259523118167019</v>
      </c>
      <c r="P51" s="21">
        <f t="shared" si="14"/>
        <v>6.2511265477032296</v>
      </c>
      <c r="Q51" s="21">
        <f t="shared" si="15"/>
        <v>6.2547509723514709</v>
      </c>
      <c r="R51" s="21">
        <f t="shared" si="16"/>
        <v>6.3218584124378543</v>
      </c>
      <c r="S51" s="21">
        <f t="shared" si="17"/>
        <v>6.1858234635636205</v>
      </c>
      <c r="T51" s="21">
        <f t="shared" si="18"/>
        <v>6.1093531582853933</v>
      </c>
      <c r="U51" s="21">
        <f t="shared" si="19"/>
        <v>6.1506546779225912</v>
      </c>
      <c r="V51" s="21">
        <f t="shared" si="20"/>
        <v>6.0669095818323333</v>
      </c>
    </row>
    <row r="52" spans="1:22" x14ac:dyDescent="0.25">
      <c r="A52" s="20" t="s">
        <v>58</v>
      </c>
      <c r="B52" s="21">
        <f t="shared" si="0"/>
        <v>6.7545313345074813</v>
      </c>
      <c r="C52" s="21">
        <f t="shared" si="1"/>
        <v>6.8461622642025644</v>
      </c>
      <c r="D52" s="21">
        <f t="shared" si="2"/>
        <v>6.6603388877170779</v>
      </c>
      <c r="E52" s="21">
        <f t="shared" si="3"/>
        <v>6.7536945898083509</v>
      </c>
      <c r="F52" s="21">
        <f t="shared" si="4"/>
        <v>6.8428924615153459</v>
      </c>
      <c r="G52" s="21">
        <f t="shared" si="5"/>
        <v>6.6619854296497847</v>
      </c>
      <c r="H52" s="21">
        <f t="shared" si="6"/>
        <v>6.7680820892175104</v>
      </c>
      <c r="I52" s="21">
        <f t="shared" si="7"/>
        <v>6.847817200784827</v>
      </c>
      <c r="J52" s="21">
        <f t="shared" si="8"/>
        <v>6.6862639552035352</v>
      </c>
      <c r="K52" s="21">
        <f t="shared" si="9"/>
        <v>6.7124257832509944</v>
      </c>
      <c r="L52" s="21">
        <f t="shared" si="10"/>
        <v>6.7960835783640423</v>
      </c>
      <c r="M52" s="21">
        <f t="shared" si="11"/>
        <v>6.6264409284685977</v>
      </c>
      <c r="N52" s="21">
        <f t="shared" si="12"/>
        <v>6.5931660127320564</v>
      </c>
      <c r="O52" s="21">
        <f t="shared" si="13"/>
        <v>6.6717537663670683</v>
      </c>
      <c r="P52" s="21">
        <f t="shared" si="14"/>
        <v>6.5124856148524053</v>
      </c>
      <c r="Q52" s="21">
        <f t="shared" si="15"/>
        <v>6.5502912793452435</v>
      </c>
      <c r="R52" s="21">
        <f t="shared" si="16"/>
        <v>6.6380522459853468</v>
      </c>
      <c r="S52" s="21">
        <f t="shared" si="17"/>
        <v>6.4601500849928826</v>
      </c>
      <c r="T52" s="21">
        <f t="shared" si="18"/>
        <v>6.5120687283122116</v>
      </c>
      <c r="U52" s="21">
        <f t="shared" si="19"/>
        <v>6.6195025989389755</v>
      </c>
      <c r="V52" s="21">
        <f t="shared" si="20"/>
        <v>6.401664129603736</v>
      </c>
    </row>
    <row r="53" spans="1:22" x14ac:dyDescent="0.25">
      <c r="A53" s="20" t="s">
        <v>59</v>
      </c>
      <c r="B53" s="21">
        <f t="shared" si="0"/>
        <v>6.0614833099890442</v>
      </c>
      <c r="C53" s="21">
        <f t="shared" si="1"/>
        <v>6.1310753320657154</v>
      </c>
      <c r="D53" s="21">
        <f t="shared" si="2"/>
        <v>5.9899458623356532</v>
      </c>
      <c r="E53" s="21">
        <f t="shared" si="3"/>
        <v>6.0989944068315944</v>
      </c>
      <c r="F53" s="21">
        <f t="shared" si="4"/>
        <v>6.1691549084154023</v>
      </c>
      <c r="G53" s="21">
        <f t="shared" si="5"/>
        <v>6.0268585973843587</v>
      </c>
      <c r="H53" s="21">
        <f t="shared" si="6"/>
        <v>6.2662379110585125</v>
      </c>
      <c r="I53" s="21">
        <f t="shared" si="7"/>
        <v>6.33209341617615</v>
      </c>
      <c r="J53" s="21">
        <f t="shared" si="8"/>
        <v>6.1986619782309313</v>
      </c>
      <c r="K53" s="21">
        <f t="shared" si="9"/>
        <v>6.4214033024949195</v>
      </c>
      <c r="L53" s="21">
        <f t="shared" si="10"/>
        <v>6.460671299358002</v>
      </c>
      <c r="M53" s="21">
        <f t="shared" si="11"/>
        <v>6.3810430108651328</v>
      </c>
      <c r="N53" s="21">
        <f t="shared" si="12"/>
        <v>6.5863244997998853</v>
      </c>
      <c r="O53" s="21">
        <f t="shared" si="13"/>
        <v>6.6491319292037794</v>
      </c>
      <c r="P53" s="21">
        <f t="shared" si="14"/>
        <v>6.521844626540771</v>
      </c>
      <c r="Q53" s="21">
        <f t="shared" si="15"/>
        <v>6.6467594533697394</v>
      </c>
      <c r="R53" s="21">
        <f t="shared" si="16"/>
        <v>6.7016273891135141</v>
      </c>
      <c r="S53" s="21">
        <f t="shared" si="17"/>
        <v>6.5904034052433005</v>
      </c>
      <c r="T53" s="21">
        <f t="shared" si="18"/>
        <v>6.6735965676608018</v>
      </c>
      <c r="U53" s="21">
        <f t="shared" si="19"/>
        <v>6.7311011391094233</v>
      </c>
      <c r="V53" s="21">
        <f t="shared" si="20"/>
        <v>6.6145018976312322</v>
      </c>
    </row>
    <row r="54" spans="1:22" x14ac:dyDescent="0.25">
      <c r="A54" s="20" t="s">
        <v>60</v>
      </c>
      <c r="B54" s="21">
        <f t="shared" si="0"/>
        <v>5.5804407216852265</v>
      </c>
      <c r="C54" s="21">
        <f t="shared" si="1"/>
        <v>5.6440912137668766</v>
      </c>
      <c r="D54" s="21">
        <f t="shared" si="2"/>
        <v>5.515010897841524</v>
      </c>
      <c r="E54" s="21">
        <f t="shared" si="3"/>
        <v>5.5633935696739831</v>
      </c>
      <c r="F54" s="21">
        <f t="shared" si="4"/>
        <v>5.6268866700359235</v>
      </c>
      <c r="G54" s="21">
        <f t="shared" si="5"/>
        <v>5.4981128763275695</v>
      </c>
      <c r="H54" s="21">
        <f t="shared" si="6"/>
        <v>5.4933737246878351</v>
      </c>
      <c r="I54" s="21">
        <f t="shared" si="7"/>
        <v>5.57247383911053</v>
      </c>
      <c r="J54" s="21">
        <f t="shared" si="8"/>
        <v>5.412207176662216</v>
      </c>
      <c r="K54" s="21">
        <f t="shared" si="9"/>
        <v>5.5459292951170793</v>
      </c>
      <c r="L54" s="21">
        <f t="shared" si="10"/>
        <v>5.648424172745802</v>
      </c>
      <c r="M54" s="21">
        <f t="shared" si="11"/>
        <v>5.4405833777768482</v>
      </c>
      <c r="N54" s="21">
        <f t="shared" si="12"/>
        <v>5.6456164716265356</v>
      </c>
      <c r="O54" s="21">
        <f t="shared" si="13"/>
        <v>5.7273764746399083</v>
      </c>
      <c r="P54" s="21">
        <f t="shared" si="14"/>
        <v>5.5616793533269551</v>
      </c>
      <c r="Q54" s="21">
        <f t="shared" si="15"/>
        <v>5.7782050102092644</v>
      </c>
      <c r="R54" s="21">
        <f t="shared" si="16"/>
        <v>5.8875964559380529</v>
      </c>
      <c r="S54" s="21">
        <f t="shared" si="17"/>
        <v>5.6658466811315806</v>
      </c>
      <c r="T54" s="21">
        <f t="shared" si="18"/>
        <v>5.9619229116454608</v>
      </c>
      <c r="U54" s="21">
        <f t="shared" si="19"/>
        <v>6.0393912685034064</v>
      </c>
      <c r="V54" s="21">
        <f t="shared" si="20"/>
        <v>5.8823124238020128</v>
      </c>
    </row>
    <row r="55" spans="1:22" x14ac:dyDescent="0.25">
      <c r="A55" s="20" t="s">
        <v>61</v>
      </c>
      <c r="B55" s="21">
        <f t="shared" si="0"/>
        <v>5.4197464948896812</v>
      </c>
      <c r="C55" s="21">
        <f t="shared" si="1"/>
        <v>5.3951274229511785</v>
      </c>
      <c r="D55" s="21">
        <f t="shared" si="2"/>
        <v>5.445053786121071</v>
      </c>
      <c r="E55" s="21">
        <f t="shared" si="3"/>
        <v>5.4231748631136512</v>
      </c>
      <c r="F55" s="21">
        <f t="shared" si="4"/>
        <v>5.4103891491715723</v>
      </c>
      <c r="G55" s="21">
        <f t="shared" si="5"/>
        <v>5.4363205477047307</v>
      </c>
      <c r="H55" s="21">
        <f t="shared" si="6"/>
        <v>5.492856181705891</v>
      </c>
      <c r="I55" s="21">
        <f t="shared" si="7"/>
        <v>5.5125218007412258</v>
      </c>
      <c r="J55" s="21">
        <f t="shared" si="8"/>
        <v>5.4726768125161662</v>
      </c>
      <c r="K55" s="21">
        <f t="shared" si="9"/>
        <v>5.5438665250231205</v>
      </c>
      <c r="L55" s="21">
        <f t="shared" si="10"/>
        <v>5.5514293175428424</v>
      </c>
      <c r="M55" s="21">
        <f t="shared" si="11"/>
        <v>5.5360933627531974</v>
      </c>
      <c r="N55" s="21">
        <f t="shared" si="12"/>
        <v>5.5426517019973796</v>
      </c>
      <c r="O55" s="21">
        <f t="shared" si="13"/>
        <v>5.5622708272839612</v>
      </c>
      <c r="P55" s="21">
        <f t="shared" si="14"/>
        <v>5.5225101562608323</v>
      </c>
      <c r="Q55" s="21">
        <f t="shared" si="15"/>
        <v>5.5002198656263097</v>
      </c>
      <c r="R55" s="21">
        <f t="shared" si="16"/>
        <v>5.5209461595904274</v>
      </c>
      <c r="S55" s="21">
        <f t="shared" si="17"/>
        <v>5.4789314390746142</v>
      </c>
      <c r="T55" s="21">
        <f t="shared" si="18"/>
        <v>5.4228173784252478</v>
      </c>
      <c r="U55" s="21">
        <f t="shared" si="19"/>
        <v>5.4535827152963723</v>
      </c>
      <c r="V55" s="21">
        <f t="shared" si="20"/>
        <v>5.3912013279974653</v>
      </c>
    </row>
    <row r="56" spans="1:22" x14ac:dyDescent="0.25">
      <c r="A56" s="20" t="s">
        <v>62</v>
      </c>
      <c r="B56" s="21">
        <f t="shared" si="0"/>
        <v>6.4383433413304854</v>
      </c>
      <c r="C56" s="21">
        <f t="shared" si="1"/>
        <v>6.2914654665335217</v>
      </c>
      <c r="D56" s="21">
        <f t="shared" si="2"/>
        <v>6.5893271461716934</v>
      </c>
      <c r="E56" s="21">
        <f t="shared" si="3"/>
        <v>6.3647175112391343</v>
      </c>
      <c r="F56" s="21">
        <f t="shared" si="4"/>
        <v>6.2224255917826561</v>
      </c>
      <c r="G56" s="21">
        <f t="shared" si="5"/>
        <v>6.5110155358553499</v>
      </c>
      <c r="H56" s="21">
        <f t="shared" si="6"/>
        <v>6.0305833399463822</v>
      </c>
      <c r="I56" s="21">
        <f t="shared" si="7"/>
        <v>5.9045945062132112</v>
      </c>
      <c r="J56" s="21">
        <f t="shared" si="8"/>
        <v>6.1598635413535412</v>
      </c>
      <c r="K56" s="21">
        <f t="shared" si="9"/>
        <v>5.7504873294346979</v>
      </c>
      <c r="L56" s="21">
        <f t="shared" si="10"/>
        <v>5.6053530307500825</v>
      </c>
      <c r="M56" s="21">
        <f t="shared" si="11"/>
        <v>5.8996587435208321</v>
      </c>
      <c r="N56" s="21">
        <f t="shared" si="12"/>
        <v>5.5250348061970422</v>
      </c>
      <c r="O56" s="21">
        <f t="shared" si="13"/>
        <v>5.3924382288789703</v>
      </c>
      <c r="P56" s="21">
        <f t="shared" si="14"/>
        <v>5.6611621812736574</v>
      </c>
      <c r="Q56" s="21">
        <f t="shared" si="15"/>
        <v>5.3640395280899646</v>
      </c>
      <c r="R56" s="21">
        <f t="shared" si="16"/>
        <v>5.2508358954003889</v>
      </c>
      <c r="S56" s="21">
        <f t="shared" si="17"/>
        <v>5.4803134371674567</v>
      </c>
      <c r="T56" s="21">
        <f t="shared" si="18"/>
        <v>5.3431574870956071</v>
      </c>
      <c r="U56" s="21">
        <f t="shared" si="19"/>
        <v>5.2655743638380512</v>
      </c>
      <c r="V56" s="21">
        <f t="shared" si="20"/>
        <v>5.4228859148235653</v>
      </c>
    </row>
    <row r="57" spans="1:22" x14ac:dyDescent="0.25">
      <c r="A57" s="20" t="s">
        <v>63</v>
      </c>
      <c r="B57" s="21">
        <f t="shared" si="0"/>
        <v>7.139365405150536</v>
      </c>
      <c r="C57" s="21">
        <f t="shared" si="1"/>
        <v>7.0571659165834504</v>
      </c>
      <c r="D57" s="21">
        <f t="shared" si="2"/>
        <v>7.223862757505449</v>
      </c>
      <c r="E57" s="21">
        <f t="shared" si="3"/>
        <v>7.1080497655231625</v>
      </c>
      <c r="F57" s="21">
        <f t="shared" si="4"/>
        <v>7.0149977462403186</v>
      </c>
      <c r="G57" s="21">
        <f t="shared" si="5"/>
        <v>7.2037215834284209</v>
      </c>
      <c r="H57" s="21">
        <f t="shared" si="6"/>
        <v>7.0256459798986297</v>
      </c>
      <c r="I57" s="21">
        <f t="shared" si="7"/>
        <v>6.8934625027250922</v>
      </c>
      <c r="J57" s="21">
        <f t="shared" si="8"/>
        <v>7.1612826553510383</v>
      </c>
      <c r="K57" s="21">
        <f t="shared" si="9"/>
        <v>6.8551007147498373</v>
      </c>
      <c r="L57" s="21">
        <f t="shared" si="10"/>
        <v>6.7079064372704433</v>
      </c>
      <c r="M57" s="21">
        <f t="shared" si="11"/>
        <v>7.0063894088489649</v>
      </c>
      <c r="N57" s="21">
        <f t="shared" si="12"/>
        <v>6.6786849243841786</v>
      </c>
      <c r="O57" s="21">
        <f t="shared" si="13"/>
        <v>6.5093492338962902</v>
      </c>
      <c r="P57" s="21">
        <f t="shared" si="14"/>
        <v>6.8525297061963588</v>
      </c>
      <c r="Q57" s="21">
        <f t="shared" si="15"/>
        <v>6.4695034445614796</v>
      </c>
      <c r="R57" s="21">
        <f t="shared" si="16"/>
        <v>6.2875480177337639</v>
      </c>
      <c r="S57" s="21">
        <f t="shared" si="17"/>
        <v>6.6563938141765364</v>
      </c>
      <c r="T57" s="21">
        <f t="shared" si="18"/>
        <v>6.2341932864885621</v>
      </c>
      <c r="U57" s="21">
        <f t="shared" si="19"/>
        <v>6.0454236220261341</v>
      </c>
      <c r="V57" s="21">
        <f t="shared" si="20"/>
        <v>6.4281827511864496</v>
      </c>
    </row>
    <row r="58" spans="1:22" x14ac:dyDescent="0.25">
      <c r="A58" s="20" t="s">
        <v>64</v>
      </c>
      <c r="B58" s="21">
        <f t="shared" si="0"/>
        <v>6.3069450415343438</v>
      </c>
      <c r="C58" s="21">
        <f t="shared" si="1"/>
        <v>6.2480335964324309</v>
      </c>
      <c r="D58" s="21">
        <f t="shared" si="2"/>
        <v>6.3675033396611127</v>
      </c>
      <c r="E58" s="21">
        <f t="shared" si="3"/>
        <v>6.3565813640683508</v>
      </c>
      <c r="F58" s="21">
        <f t="shared" si="4"/>
        <v>6.3023316168335359</v>
      </c>
      <c r="G58" s="21">
        <f t="shared" si="5"/>
        <v>6.4123584657245676</v>
      </c>
      <c r="H58" s="21">
        <f t="shared" si="6"/>
        <v>6.5370854049428804</v>
      </c>
      <c r="I58" s="21">
        <f t="shared" si="7"/>
        <v>6.4724356878133857</v>
      </c>
      <c r="J58" s="21">
        <f t="shared" si="8"/>
        <v>6.6034240494382956</v>
      </c>
      <c r="K58" s="21">
        <f t="shared" si="9"/>
        <v>6.6832032069199059</v>
      </c>
      <c r="L58" s="21">
        <f t="shared" si="10"/>
        <v>6.5705535828746431</v>
      </c>
      <c r="M58" s="21">
        <f t="shared" si="11"/>
        <v>6.7989863392835357</v>
      </c>
      <c r="N58" s="21">
        <f t="shared" si="12"/>
        <v>6.7212733423869349</v>
      </c>
      <c r="O58" s="21">
        <f t="shared" si="13"/>
        <v>6.5954472708610474</v>
      </c>
      <c r="P58" s="21">
        <f t="shared" si="14"/>
        <v>6.8504499258211666</v>
      </c>
      <c r="Q58" s="21">
        <f t="shared" si="15"/>
        <v>6.7304447421436393</v>
      </c>
      <c r="R58" s="21">
        <f t="shared" si="16"/>
        <v>6.6064328626305988</v>
      </c>
      <c r="S58" s="21">
        <f t="shared" si="17"/>
        <v>6.8578200362083495</v>
      </c>
      <c r="T58" s="21">
        <f t="shared" si="18"/>
        <v>6.7023013046218018</v>
      </c>
      <c r="U58" s="21">
        <f t="shared" si="19"/>
        <v>6.5863246545639784</v>
      </c>
      <c r="V58" s="21">
        <f t="shared" si="20"/>
        <v>6.8214849050495587</v>
      </c>
    </row>
    <row r="59" spans="1:22" x14ac:dyDescent="0.25">
      <c r="A59" s="20" t="s">
        <v>65</v>
      </c>
      <c r="B59" s="21">
        <f t="shared" si="0"/>
        <v>4.7029497011468742</v>
      </c>
      <c r="C59" s="21">
        <f t="shared" si="1"/>
        <v>4.6424223356086616</v>
      </c>
      <c r="D59" s="21">
        <f t="shared" si="2"/>
        <v>4.7651690923152641</v>
      </c>
      <c r="E59" s="21">
        <f t="shared" si="3"/>
        <v>4.7655318183942708</v>
      </c>
      <c r="F59" s="21">
        <f t="shared" si="4"/>
        <v>4.694649711108986</v>
      </c>
      <c r="G59" s="21">
        <f t="shared" si="5"/>
        <v>4.8384095497235142</v>
      </c>
      <c r="H59" s="21">
        <f t="shared" si="6"/>
        <v>5.072956309021464</v>
      </c>
      <c r="I59" s="21">
        <f t="shared" si="7"/>
        <v>4.9858976455199473</v>
      </c>
      <c r="J59" s="21">
        <f t="shared" si="8"/>
        <v>5.1622893174970468</v>
      </c>
      <c r="K59" s="21">
        <f t="shared" si="9"/>
        <v>5.1498774370769169</v>
      </c>
      <c r="L59" s="21">
        <f t="shared" si="10"/>
        <v>5.0796816126920818</v>
      </c>
      <c r="M59" s="21">
        <f t="shared" si="11"/>
        <v>5.2220258574112606</v>
      </c>
      <c r="N59" s="21">
        <f t="shared" si="12"/>
        <v>5.3663117061707029</v>
      </c>
      <c r="O59" s="21">
        <f t="shared" si="13"/>
        <v>5.3110671429632577</v>
      </c>
      <c r="P59" s="21">
        <f t="shared" si="14"/>
        <v>5.4230273283141299</v>
      </c>
      <c r="Q59" s="21">
        <f t="shared" si="15"/>
        <v>5.5542488606188281</v>
      </c>
      <c r="R59" s="21">
        <f t="shared" si="16"/>
        <v>5.4644349212542807</v>
      </c>
      <c r="S59" s="21">
        <f t="shared" si="17"/>
        <v>5.6464987078317836</v>
      </c>
      <c r="T59" s="21">
        <f t="shared" si="18"/>
        <v>5.729737258239024</v>
      </c>
      <c r="U59" s="21">
        <f t="shared" si="19"/>
        <v>5.5946727615779297</v>
      </c>
      <c r="V59" s="21">
        <f t="shared" si="20"/>
        <v>5.8685365164863166</v>
      </c>
    </row>
    <row r="60" spans="1:22" x14ac:dyDescent="0.25">
      <c r="A60" s="20" t="s">
        <v>66</v>
      </c>
      <c r="B60" s="21">
        <f t="shared" si="0"/>
        <v>3.0542304011981858</v>
      </c>
      <c r="C60" s="21">
        <f t="shared" si="1"/>
        <v>2.9509732842701397</v>
      </c>
      <c r="D60" s="21">
        <f t="shared" si="2"/>
        <v>3.1603740420445758</v>
      </c>
      <c r="E60" s="21">
        <f t="shared" si="3"/>
        <v>3.0749443020137832</v>
      </c>
      <c r="F60" s="21">
        <f t="shared" si="4"/>
        <v>2.9811093961289972</v>
      </c>
      <c r="G60" s="21">
        <f t="shared" si="5"/>
        <v>3.1714210480119376</v>
      </c>
      <c r="H60" s="21">
        <f t="shared" si="6"/>
        <v>3.1376905852031012</v>
      </c>
      <c r="I60" s="21">
        <f t="shared" si="7"/>
        <v>3.0582352299978197</v>
      </c>
      <c r="J60" s="21">
        <f t="shared" si="8"/>
        <v>3.2192216544212742</v>
      </c>
      <c r="K60" s="21">
        <f t="shared" si="9"/>
        <v>3.4188695332295072</v>
      </c>
      <c r="L60" s="21">
        <f t="shared" si="10"/>
        <v>3.3239390763783612</v>
      </c>
      <c r="M60" s="21">
        <f t="shared" si="11"/>
        <v>3.5164406147496696</v>
      </c>
      <c r="N60" s="21">
        <f t="shared" si="12"/>
        <v>3.5876893816298536</v>
      </c>
      <c r="O60" s="21">
        <f t="shared" si="13"/>
        <v>3.4719455455239148</v>
      </c>
      <c r="P60" s="21">
        <f t="shared" si="14"/>
        <v>3.7065152586553527</v>
      </c>
      <c r="Q60" s="21">
        <f t="shared" si="15"/>
        <v>3.7719737797457742</v>
      </c>
      <c r="R60" s="21">
        <f t="shared" si="16"/>
        <v>3.6554025416602194</v>
      </c>
      <c r="S60" s="21">
        <f t="shared" si="17"/>
        <v>3.8917066294448515</v>
      </c>
      <c r="T60" s="21">
        <f t="shared" si="18"/>
        <v>4.0033766282294954</v>
      </c>
      <c r="U60" s="21">
        <f t="shared" si="19"/>
        <v>3.8831600148798051</v>
      </c>
      <c r="V60" s="21">
        <f t="shared" si="20"/>
        <v>4.1269174340995036</v>
      </c>
    </row>
    <row r="61" spans="1:22" x14ac:dyDescent="0.25">
      <c r="A61" s="20" t="s">
        <v>67</v>
      </c>
      <c r="B61" s="21">
        <f t="shared" si="0"/>
        <v>1.8952211235768073</v>
      </c>
      <c r="C61" s="21">
        <f t="shared" si="1"/>
        <v>1.7331710052939004</v>
      </c>
      <c r="D61" s="21">
        <f t="shared" si="2"/>
        <v>2.0618013077409829</v>
      </c>
      <c r="E61" s="21">
        <f t="shared" si="3"/>
        <v>1.9073206282490491</v>
      </c>
      <c r="F61" s="21">
        <f t="shared" si="4"/>
        <v>1.7456393164961548</v>
      </c>
      <c r="G61" s="21">
        <f t="shared" si="5"/>
        <v>2.073553936627754</v>
      </c>
      <c r="H61" s="21">
        <f t="shared" si="6"/>
        <v>1.9575200720419832</v>
      </c>
      <c r="I61" s="21">
        <f t="shared" si="7"/>
        <v>1.8002643339873554</v>
      </c>
      <c r="J61" s="21">
        <f t="shared" si="8"/>
        <v>2.1188840031598004</v>
      </c>
      <c r="K61" s="21">
        <f t="shared" si="9"/>
        <v>2.0154982793059468</v>
      </c>
      <c r="L61" s="21">
        <f t="shared" si="10"/>
        <v>1.8462936773598406</v>
      </c>
      <c r="M61" s="21">
        <f t="shared" si="11"/>
        <v>2.1894095461184251</v>
      </c>
      <c r="N61" s="21">
        <f t="shared" si="12"/>
        <v>2.1422487368856746</v>
      </c>
      <c r="O61" s="21">
        <f t="shared" si="13"/>
        <v>1.9886958342055683</v>
      </c>
      <c r="P61" s="21">
        <f t="shared" si="14"/>
        <v>2.2998904649002396</v>
      </c>
      <c r="Q61" s="21">
        <f t="shared" si="15"/>
        <v>2.2596732353653008</v>
      </c>
      <c r="R61" s="21">
        <f t="shared" si="16"/>
        <v>2.1137894149068575</v>
      </c>
      <c r="S61" s="21">
        <f t="shared" si="17"/>
        <v>2.4095136748711288</v>
      </c>
      <c r="T61" s="21">
        <f t="shared" si="18"/>
        <v>2.3468245597050035</v>
      </c>
      <c r="U61" s="21">
        <f t="shared" si="19"/>
        <v>2.2038198203028911</v>
      </c>
      <c r="V61" s="21">
        <f t="shared" si="20"/>
        <v>2.4937836218237921</v>
      </c>
    </row>
    <row r="62" spans="1:22" x14ac:dyDescent="0.25">
      <c r="A62" s="20" t="s">
        <v>68</v>
      </c>
      <c r="B62" s="21">
        <f t="shared" si="0"/>
        <v>1.6950033976341372</v>
      </c>
      <c r="C62" s="21">
        <f t="shared" si="1"/>
        <v>1.2591822497024745</v>
      </c>
      <c r="D62" s="21">
        <f t="shared" si="2"/>
        <v>2.1430078042607046</v>
      </c>
      <c r="E62" s="21">
        <f t="shared" si="3"/>
        <v>1.7025320728652569</v>
      </c>
      <c r="F62" s="21">
        <f t="shared" si="4"/>
        <v>1.2658616874513393</v>
      </c>
      <c r="G62" s="21">
        <f t="shared" si="5"/>
        <v>2.1514965329588343</v>
      </c>
      <c r="H62" s="21">
        <f t="shared" si="6"/>
        <v>1.7270409307492987</v>
      </c>
      <c r="I62" s="21">
        <f t="shared" si="7"/>
        <v>1.3083851100937434</v>
      </c>
      <c r="J62" s="21">
        <f t="shared" si="8"/>
        <v>2.156633833635099</v>
      </c>
      <c r="K62" s="21">
        <f t="shared" si="9"/>
        <v>1.7469943720755936</v>
      </c>
      <c r="L62" s="21">
        <f t="shared" si="10"/>
        <v>1.3477536873306404</v>
      </c>
      <c r="M62" s="21">
        <f t="shared" si="11"/>
        <v>2.1573405000679724</v>
      </c>
      <c r="N62" s="21">
        <f t="shared" si="12"/>
        <v>1.7878583669992782</v>
      </c>
      <c r="O62" s="21">
        <f t="shared" si="13"/>
        <v>1.40491737964845</v>
      </c>
      <c r="P62" s="21">
        <f t="shared" si="14"/>
        <v>2.180996353451742</v>
      </c>
      <c r="Q62" s="21">
        <f t="shared" si="15"/>
        <v>1.8298274140052699</v>
      </c>
      <c r="R62" s="21">
        <f t="shared" si="16"/>
        <v>1.4605464098544836</v>
      </c>
      <c r="S62" s="21">
        <f t="shared" si="17"/>
        <v>2.2091239514089471</v>
      </c>
      <c r="T62" s="21">
        <f t="shared" si="18"/>
        <v>1.8797356446591356</v>
      </c>
      <c r="U62" s="21">
        <f t="shared" si="19"/>
        <v>1.5248449182448534</v>
      </c>
      <c r="V62" s="21">
        <f t="shared" si="20"/>
        <v>2.2444396994097024</v>
      </c>
    </row>
    <row r="63" spans="1:22" x14ac:dyDescent="0.25">
      <c r="A63" s="20"/>
      <c r="B63" s="21"/>
      <c r="C63" s="22"/>
      <c r="D63" s="22"/>
      <c r="E63" s="21"/>
      <c r="F63" s="22"/>
      <c r="G63" s="22"/>
      <c r="H63" s="21"/>
      <c r="I63" s="21"/>
      <c r="J63" s="21"/>
      <c r="K63" s="21"/>
      <c r="L63" s="21"/>
      <c r="M63" s="21"/>
      <c r="N63" s="21"/>
      <c r="O63" s="21"/>
      <c r="P63" s="21"/>
      <c r="Q63" s="23"/>
      <c r="R63" s="23"/>
      <c r="S63" s="23"/>
      <c r="T63" s="12"/>
      <c r="U63" s="12"/>
      <c r="V63" s="12"/>
    </row>
    <row r="64" spans="1:22" x14ac:dyDescent="0.25">
      <c r="A64" s="20" t="s">
        <v>69</v>
      </c>
      <c r="B64" s="21">
        <f t="shared" ref="B64:B72" si="21">B25/$B$5*100</f>
        <v>23.476265098670069</v>
      </c>
      <c r="C64" s="21">
        <f t="shared" ref="C64:C72" si="22">C25/$C$5*100</f>
        <v>23.86427369601795</v>
      </c>
      <c r="D64" s="21">
        <f t="shared" ref="D64:D72" si="23">D25/$D$5*100</f>
        <v>23.077409829149971</v>
      </c>
      <c r="E64" s="21">
        <f t="shared" ref="E64:E72" si="24">E25/$E$5*100</f>
        <v>23.417562652660955</v>
      </c>
      <c r="F64" s="21">
        <f t="shared" ref="F64:F72" si="25">F25/$F$5*100</f>
        <v>23.787750474655446</v>
      </c>
      <c r="G64" s="21">
        <f t="shared" ref="G64:G72" si="26">G25/$G$5*100</f>
        <v>23.036952514702012</v>
      </c>
      <c r="H64" s="21">
        <f t="shared" ref="H64:H72" si="27">H25/$H$5*100</f>
        <v>23.098115798517068</v>
      </c>
      <c r="I64" s="21">
        <f t="shared" ref="I64:I72" si="28">I25/$I$5*100</f>
        <v>23.434093634183562</v>
      </c>
      <c r="J64" s="21">
        <f t="shared" ref="J64:J72" si="29">J25/$J$5*100</f>
        <v>22.753360783518701</v>
      </c>
      <c r="K64" s="21">
        <f t="shared" ref="K64:K72" si="30">K25/$K$5*100</f>
        <v>22.771262862231023</v>
      </c>
      <c r="L64" s="21">
        <f t="shared" ref="L64:L72" si="31">L25/$L$5*100</f>
        <v>23.09054096676061</v>
      </c>
      <c r="M64" s="21">
        <f t="shared" ref="M64:M72" si="32">M25/$M$5*100</f>
        <v>22.44310358650451</v>
      </c>
      <c r="N64" s="21">
        <f t="shared" ref="N64:N72" si="33">N25/$N$5*100</f>
        <v>22.429215996825537</v>
      </c>
      <c r="O64" s="21">
        <f t="shared" ref="O64:O72" si="34">O25/$O$5*100</f>
        <v>22.753178874580481</v>
      </c>
      <c r="P64" s="21">
        <f t="shared" ref="P64:P72" si="35">P25/$P$5*100</f>
        <v>22.096626596231438</v>
      </c>
      <c r="Q64" s="22">
        <f t="shared" ref="Q64:Q72" si="36">Q25/$Q$5*100</f>
        <v>22.057976349957904</v>
      </c>
      <c r="R64" s="22">
        <f t="shared" ref="R64:R72" si="37">R25/$R$5*100</f>
        <v>22.338421587293045</v>
      </c>
      <c r="S64" s="22">
        <f t="shared" ref="S64:S72" si="38">S25/$S$5*100</f>
        <v>21.769924957503559</v>
      </c>
      <c r="T64" s="21">
        <f t="shared" ref="T64:T72" si="39">T25/$T$5*100</f>
        <v>21.627745421254755</v>
      </c>
      <c r="U64" s="21">
        <f t="shared" ref="U64:U72" si="40">U25/$U$5*100</f>
        <v>21.887724495712003</v>
      </c>
      <c r="V64" s="21">
        <f t="shared" ref="V64:V72" si="41">V25/$V$5*100</f>
        <v>21.360577486034675</v>
      </c>
    </row>
    <row r="65" spans="1:22" x14ac:dyDescent="0.25">
      <c r="A65" s="20" t="s">
        <v>51</v>
      </c>
      <c r="B65" s="21">
        <f t="shared" si="21"/>
        <v>5.9033893134005462</v>
      </c>
      <c r="C65" s="21">
        <f t="shared" si="22"/>
        <v>5.9939400571795964</v>
      </c>
      <c r="D65" s="21">
        <f t="shared" si="23"/>
        <v>5.8103072488223297</v>
      </c>
      <c r="E65" s="21">
        <f t="shared" si="24"/>
        <v>5.8550831012223261</v>
      </c>
      <c r="F65" s="21">
        <f t="shared" si="25"/>
        <v>5.9263635246069573</v>
      </c>
      <c r="G65" s="21">
        <f t="shared" si="26"/>
        <v>5.7817958395506013</v>
      </c>
      <c r="H65" s="21">
        <f t="shared" si="27"/>
        <v>5.6151688397721431</v>
      </c>
      <c r="I65" s="21">
        <f t="shared" si="28"/>
        <v>5.6675114453891426</v>
      </c>
      <c r="J65" s="21">
        <f t="shared" si="29"/>
        <v>5.5614588212265899</v>
      </c>
      <c r="K65" s="21">
        <f t="shared" si="30"/>
        <v>5.4515575633184463</v>
      </c>
      <c r="L65" s="21">
        <f t="shared" si="31"/>
        <v>5.499201318587402</v>
      </c>
      <c r="M65" s="21">
        <f t="shared" si="32"/>
        <v>5.4025885297388117</v>
      </c>
      <c r="N65" s="21">
        <f t="shared" si="33"/>
        <v>5.3483527347237567</v>
      </c>
      <c r="O65" s="21">
        <f t="shared" si="34"/>
        <v>5.4032426884196454</v>
      </c>
      <c r="P65" s="21">
        <f t="shared" si="35"/>
        <v>5.2920011646770098</v>
      </c>
      <c r="Q65" s="22">
        <f t="shared" si="36"/>
        <v>5.2769454699159057</v>
      </c>
      <c r="R65" s="22">
        <f t="shared" si="37"/>
        <v>5.3127291564352168</v>
      </c>
      <c r="S65" s="22">
        <f t="shared" si="38"/>
        <v>5.2401912685360497</v>
      </c>
      <c r="T65" s="21">
        <f t="shared" si="39"/>
        <v>5.1992941012614802</v>
      </c>
      <c r="U65" s="21">
        <f t="shared" si="40"/>
        <v>5.2126237051385598</v>
      </c>
      <c r="V65" s="21">
        <f t="shared" si="41"/>
        <v>5.1855959113107088</v>
      </c>
    </row>
    <row r="66" spans="1:22" x14ac:dyDescent="0.25">
      <c r="A66" s="20" t="s">
        <v>70</v>
      </c>
      <c r="B66" s="21">
        <f t="shared" si="21"/>
        <v>12.219868532360731</v>
      </c>
      <c r="C66" s="21">
        <f t="shared" si="22"/>
        <v>12.388342475684992</v>
      </c>
      <c r="D66" s="21">
        <f t="shared" si="23"/>
        <v>12.046684946916965</v>
      </c>
      <c r="E66" s="21">
        <f t="shared" si="24"/>
        <v>12.177735000493362</v>
      </c>
      <c r="F66" s="21">
        <f t="shared" si="25"/>
        <v>12.348554179016814</v>
      </c>
      <c r="G66" s="21">
        <f t="shared" si="26"/>
        <v>12.002106556657596</v>
      </c>
      <c r="H66" s="21">
        <f t="shared" si="27"/>
        <v>11.979567403072826</v>
      </c>
      <c r="I66" s="21">
        <f t="shared" si="28"/>
        <v>12.164132330499237</v>
      </c>
      <c r="J66" s="21">
        <f t="shared" si="29"/>
        <v>11.790180849650813</v>
      </c>
      <c r="K66" s="21">
        <f t="shared" si="30"/>
        <v>11.723238136493496</v>
      </c>
      <c r="L66" s="21">
        <f t="shared" si="31"/>
        <v>11.910357761792845</v>
      </c>
      <c r="M66" s="21">
        <f t="shared" si="32"/>
        <v>11.530913514662874</v>
      </c>
      <c r="N66" s="21">
        <f t="shared" si="33"/>
        <v>11.446706324636629</v>
      </c>
      <c r="O66" s="21">
        <f t="shared" si="34"/>
        <v>11.634714728504191</v>
      </c>
      <c r="P66" s="21">
        <f t="shared" si="35"/>
        <v>11.253691610165967</v>
      </c>
      <c r="Q66" s="22">
        <f t="shared" si="36"/>
        <v>11.202920633622055</v>
      </c>
      <c r="R66" s="22">
        <f t="shared" si="37"/>
        <v>11.390041912501767</v>
      </c>
      <c r="S66" s="22">
        <f t="shared" si="38"/>
        <v>11.010724305200458</v>
      </c>
      <c r="T66" s="21">
        <f t="shared" si="39"/>
        <v>10.950602374849895</v>
      </c>
      <c r="U66" s="21">
        <f t="shared" si="40"/>
        <v>11.136729995207629</v>
      </c>
      <c r="V66" s="21">
        <f t="shared" si="41"/>
        <v>10.75932801124114</v>
      </c>
    </row>
    <row r="67" spans="1:22" x14ac:dyDescent="0.25">
      <c r="A67" s="20" t="s">
        <v>71</v>
      </c>
      <c r="B67" s="21">
        <f t="shared" si="21"/>
        <v>5.3530072529087906</v>
      </c>
      <c r="C67" s="21">
        <f t="shared" si="22"/>
        <v>5.4819911631533591</v>
      </c>
      <c r="D67" s="21">
        <f t="shared" si="23"/>
        <v>5.2204176334106727</v>
      </c>
      <c r="E67" s="21">
        <f t="shared" si="24"/>
        <v>5.3847445509452649</v>
      </c>
      <c r="F67" s="21">
        <f t="shared" si="25"/>
        <v>5.5128327710316753</v>
      </c>
      <c r="G67" s="21">
        <f t="shared" si="26"/>
        <v>5.2530501184938121</v>
      </c>
      <c r="H67" s="21">
        <f t="shared" si="27"/>
        <v>5.5033795556720984</v>
      </c>
      <c r="I67" s="21">
        <f t="shared" si="28"/>
        <v>5.6024498582951816</v>
      </c>
      <c r="J67" s="21">
        <f t="shared" si="29"/>
        <v>5.4017211126412992</v>
      </c>
      <c r="K67" s="21">
        <f t="shared" si="30"/>
        <v>5.5964671624190787</v>
      </c>
      <c r="L67" s="21">
        <f t="shared" si="31"/>
        <v>5.6809818863803621</v>
      </c>
      <c r="M67" s="21">
        <f t="shared" si="32"/>
        <v>5.509601542102823</v>
      </c>
      <c r="N67" s="21">
        <f t="shared" si="33"/>
        <v>5.6341569374651517</v>
      </c>
      <c r="O67" s="21">
        <f t="shared" si="34"/>
        <v>5.7152214576566474</v>
      </c>
      <c r="P67" s="21">
        <f t="shared" si="35"/>
        <v>5.5509338213884618</v>
      </c>
      <c r="Q67" s="22">
        <f t="shared" si="36"/>
        <v>5.5781102464199401</v>
      </c>
      <c r="R67" s="22">
        <f t="shared" si="37"/>
        <v>5.6356505183560612</v>
      </c>
      <c r="S67" s="22">
        <f t="shared" si="38"/>
        <v>5.5190093837670506</v>
      </c>
      <c r="T67" s="21">
        <f t="shared" si="39"/>
        <v>5.4778489451433794</v>
      </c>
      <c r="U67" s="21">
        <f t="shared" si="40"/>
        <v>5.5383707953658119</v>
      </c>
      <c r="V67" s="21">
        <f t="shared" si="41"/>
        <v>5.4156535634828256</v>
      </c>
    </row>
    <row r="68" spans="1:22" x14ac:dyDescent="0.25">
      <c r="A68" s="20" t="s">
        <v>72</v>
      </c>
      <c r="B68" s="21">
        <f t="shared" si="21"/>
        <v>58.86938523623958</v>
      </c>
      <c r="C68" s="21">
        <f t="shared" si="22"/>
        <v>59.301943832674439</v>
      </c>
      <c r="D68" s="21">
        <f t="shared" si="23"/>
        <v>58.424734584827384</v>
      </c>
      <c r="E68" s="21">
        <f t="shared" si="24"/>
        <v>58.775527161748343</v>
      </c>
      <c r="F68" s="21">
        <f t="shared" si="25"/>
        <v>59.222657797325539</v>
      </c>
      <c r="G68" s="21">
        <f t="shared" si="26"/>
        <v>58.315807952251383</v>
      </c>
      <c r="H68" s="21">
        <f t="shared" si="27"/>
        <v>58.469590899524206</v>
      </c>
      <c r="I68" s="21">
        <f t="shared" si="28"/>
        <v>58.940688358404181</v>
      </c>
      <c r="J68" s="21">
        <f t="shared" si="29"/>
        <v>57.986186358329782</v>
      </c>
      <c r="K68" s="21">
        <f t="shared" si="30"/>
        <v>58.214294309161104</v>
      </c>
      <c r="L68" s="21">
        <f t="shared" si="31"/>
        <v>58.741237396603822</v>
      </c>
      <c r="M68" s="21">
        <f t="shared" si="32"/>
        <v>57.672693555864626</v>
      </c>
      <c r="N68" s="21">
        <f t="shared" si="33"/>
        <v>57.96540246910201</v>
      </c>
      <c r="O68" s="21">
        <f t="shared" si="34"/>
        <v>58.474747952217278</v>
      </c>
      <c r="P68" s="21">
        <f t="shared" si="35"/>
        <v>57.442494072625927</v>
      </c>
      <c r="Q68" s="22">
        <f t="shared" si="36"/>
        <v>57.79585561816328</v>
      </c>
      <c r="R68" s="22">
        <f t="shared" si="37"/>
        <v>58.360972262400509</v>
      </c>
      <c r="S68" s="22">
        <f t="shared" si="38"/>
        <v>57.215412042731387</v>
      </c>
      <c r="T68" s="21">
        <f t="shared" si="39"/>
        <v>57.710279183290794</v>
      </c>
      <c r="U68" s="21">
        <f t="shared" si="40"/>
        <v>58.319453334718538</v>
      </c>
      <c r="V68" s="21">
        <f t="shared" si="41"/>
        <v>57.084260337096445</v>
      </c>
    </row>
    <row r="69" spans="1:22" x14ac:dyDescent="0.25">
      <c r="A69" s="20" t="s">
        <v>73</v>
      </c>
      <c r="B69" s="21">
        <f t="shared" si="21"/>
        <v>8.8080198033532557</v>
      </c>
      <c r="C69" s="21">
        <f t="shared" si="22"/>
        <v>9.0926500964392716</v>
      </c>
      <c r="D69" s="21">
        <f t="shared" si="23"/>
        <v>8.515432749771497</v>
      </c>
      <c r="E69" s="21">
        <f t="shared" si="24"/>
        <v>8.862687802184297</v>
      </c>
      <c r="F69" s="21">
        <f t="shared" si="25"/>
        <v>9.1564109218560041</v>
      </c>
      <c r="G69" s="21">
        <f t="shared" si="26"/>
        <v>8.560695163697007</v>
      </c>
      <c r="H69" s="21">
        <f t="shared" si="27"/>
        <v>9.0456162384286021</v>
      </c>
      <c r="I69" s="21">
        <f t="shared" si="28"/>
        <v>9.3583088074994549</v>
      </c>
      <c r="J69" s="21">
        <f t="shared" si="29"/>
        <v>8.7247548008696434</v>
      </c>
      <c r="K69" s="21">
        <f t="shared" si="30"/>
        <v>9.2052834418006597</v>
      </c>
      <c r="L69" s="21">
        <f t="shared" si="31"/>
        <v>9.5770549513160432</v>
      </c>
      <c r="M69" s="21">
        <f t="shared" si="32"/>
        <v>8.823170582924627</v>
      </c>
      <c r="N69" s="21">
        <f t="shared" si="33"/>
        <v>9.3323367529495478</v>
      </c>
      <c r="O69" s="21">
        <f t="shared" si="34"/>
        <v>9.7179360781162423</v>
      </c>
      <c r="P69" s="21">
        <f t="shared" si="35"/>
        <v>8.936469642139123</v>
      </c>
      <c r="Q69" s="22">
        <f t="shared" si="36"/>
        <v>9.4804694557217903</v>
      </c>
      <c r="R69" s="22">
        <f t="shared" si="37"/>
        <v>9.9005671306418748</v>
      </c>
      <c r="S69" s="22">
        <f t="shared" si="38"/>
        <v>9.0489780124103429</v>
      </c>
      <c r="T69" s="21">
        <f t="shared" si="39"/>
        <v>9.5410129544987452</v>
      </c>
      <c r="U69" s="21">
        <f t="shared" si="40"/>
        <v>9.9879017798794205</v>
      </c>
      <c r="V69" s="21">
        <f t="shared" si="41"/>
        <v>9.0817668978723098</v>
      </c>
    </row>
    <row r="70" spans="1:22" x14ac:dyDescent="0.25">
      <c r="A70" s="20" t="s">
        <v>74</v>
      </c>
      <c r="B70" s="21">
        <f t="shared" si="21"/>
        <v>25.483469469830393</v>
      </c>
      <c r="C70" s="21">
        <f t="shared" si="22"/>
        <v>25.82144371640015</v>
      </c>
      <c r="D70" s="21">
        <f t="shared" si="23"/>
        <v>25.136047247416155</v>
      </c>
      <c r="E70" s="21">
        <f t="shared" si="24"/>
        <v>25.45350365001411</v>
      </c>
      <c r="F70" s="21">
        <f t="shared" si="25"/>
        <v>25.791547718239059</v>
      </c>
      <c r="G70" s="21">
        <f t="shared" si="26"/>
        <v>25.105942245238307</v>
      </c>
      <c r="H70" s="21">
        <f t="shared" si="27"/>
        <v>25.381515434856865</v>
      </c>
      <c r="I70" s="21">
        <f t="shared" si="28"/>
        <v>25.69932690211467</v>
      </c>
      <c r="J70" s="21">
        <f t="shared" si="29"/>
        <v>25.055401371577172</v>
      </c>
      <c r="K70" s="21">
        <f t="shared" si="30"/>
        <v>25.313627003035709</v>
      </c>
      <c r="L70" s="21">
        <f t="shared" si="31"/>
        <v>25.65106948697861</v>
      </c>
      <c r="M70" s="21">
        <f t="shared" si="32"/>
        <v>24.966798080040157</v>
      </c>
      <c r="N70" s="21">
        <f t="shared" si="33"/>
        <v>25.241077811947331</v>
      </c>
      <c r="O70" s="21">
        <f t="shared" si="34"/>
        <v>25.565377109401904</v>
      </c>
      <c r="P70" s="21">
        <f t="shared" si="35"/>
        <v>24.908143033429003</v>
      </c>
      <c r="Q70" s="22">
        <f t="shared" si="36"/>
        <v>25.203418313954479</v>
      </c>
      <c r="R70" s="22">
        <f t="shared" si="37"/>
        <v>25.513478603096008</v>
      </c>
      <c r="S70" s="22">
        <f t="shared" si="38"/>
        <v>24.884948658770849</v>
      </c>
      <c r="T70" s="21">
        <f t="shared" si="39"/>
        <v>25.207175165137162</v>
      </c>
      <c r="U70" s="21">
        <f t="shared" si="40"/>
        <v>25.527579585175157</v>
      </c>
      <c r="V70" s="21">
        <f t="shared" si="41"/>
        <v>24.877911021414647</v>
      </c>
    </row>
    <row r="71" spans="1:22" x14ac:dyDescent="0.25">
      <c r="A71" s="20" t="s">
        <v>75</v>
      </c>
      <c r="B71" s="21">
        <f t="shared" si="21"/>
        <v>24.57789596305593</v>
      </c>
      <c r="C71" s="21">
        <f t="shared" si="22"/>
        <v>24.387850019835028</v>
      </c>
      <c r="D71" s="21">
        <f t="shared" si="23"/>
        <v>24.773254587639741</v>
      </c>
      <c r="E71" s="21">
        <f t="shared" si="24"/>
        <v>24.459335709549933</v>
      </c>
      <c r="F71" s="21">
        <f t="shared" si="25"/>
        <v>24.274699157230469</v>
      </c>
      <c r="G71" s="21">
        <f t="shared" si="26"/>
        <v>24.649170543316071</v>
      </c>
      <c r="H71" s="21">
        <f t="shared" si="27"/>
        <v>24.042459226238737</v>
      </c>
      <c r="I71" s="21">
        <f t="shared" si="28"/>
        <v>23.883052648790059</v>
      </c>
      <c r="J71" s="21">
        <f t="shared" si="29"/>
        <v>24.206030185882963</v>
      </c>
      <c r="K71" s="21">
        <f t="shared" si="30"/>
        <v>23.695383864324736</v>
      </c>
      <c r="L71" s="21">
        <f t="shared" si="31"/>
        <v>23.513112958309168</v>
      </c>
      <c r="M71" s="21">
        <f t="shared" si="32"/>
        <v>23.882724892899844</v>
      </c>
      <c r="N71" s="21">
        <f t="shared" si="33"/>
        <v>23.391987904205138</v>
      </c>
      <c r="O71" s="21">
        <f t="shared" si="34"/>
        <v>23.191434764699128</v>
      </c>
      <c r="P71" s="21">
        <f t="shared" si="35"/>
        <v>23.597881397057805</v>
      </c>
      <c r="Q71" s="22">
        <f t="shared" si="36"/>
        <v>23.111967848487016</v>
      </c>
      <c r="R71" s="22">
        <f t="shared" si="37"/>
        <v>22.946926528662633</v>
      </c>
      <c r="S71" s="22">
        <f t="shared" si="38"/>
        <v>23.281485371550186</v>
      </c>
      <c r="T71" s="21">
        <f t="shared" si="39"/>
        <v>22.962091063654878</v>
      </c>
      <c r="U71" s="21">
        <f t="shared" si="40"/>
        <v>22.803971969663962</v>
      </c>
      <c r="V71" s="21">
        <f t="shared" si="41"/>
        <v>23.124582417809492</v>
      </c>
    </row>
    <row r="72" spans="1:22" x14ac:dyDescent="0.25">
      <c r="A72" s="20" t="s">
        <v>76</v>
      </c>
      <c r="B72" s="21">
        <f t="shared" si="21"/>
        <v>17.654349665090351</v>
      </c>
      <c r="C72" s="21">
        <f t="shared" si="22"/>
        <v>16.833782471307607</v>
      </c>
      <c r="D72" s="21">
        <f t="shared" si="23"/>
        <v>18.497855586022641</v>
      </c>
      <c r="E72" s="21">
        <f t="shared" si="24"/>
        <v>17.806910185590709</v>
      </c>
      <c r="F72" s="21">
        <f t="shared" si="25"/>
        <v>16.989591728019011</v>
      </c>
      <c r="G72" s="21">
        <f t="shared" si="26"/>
        <v>18.647239533046609</v>
      </c>
      <c r="H72" s="21">
        <f t="shared" si="27"/>
        <v>18.432293301958726</v>
      </c>
      <c r="I72" s="21">
        <f t="shared" si="28"/>
        <v>17.625218007412251</v>
      </c>
      <c r="J72" s="21">
        <f t="shared" si="29"/>
        <v>19.260452858151517</v>
      </c>
      <c r="K72" s="21">
        <f t="shared" si="30"/>
        <v>19.014442828607873</v>
      </c>
      <c r="L72" s="21">
        <f t="shared" si="31"/>
        <v>18.168221636635568</v>
      </c>
      <c r="M72" s="21">
        <f t="shared" si="32"/>
        <v>19.884202857630864</v>
      </c>
      <c r="N72" s="21">
        <f t="shared" si="33"/>
        <v>19.605381534072443</v>
      </c>
      <c r="O72" s="21">
        <f t="shared" si="34"/>
        <v>18.772073173202237</v>
      </c>
      <c r="P72" s="21">
        <f t="shared" si="35"/>
        <v>20.460879331142632</v>
      </c>
      <c r="Q72" s="22">
        <f t="shared" si="36"/>
        <v>20.146168031878812</v>
      </c>
      <c r="R72" s="22">
        <f t="shared" si="37"/>
        <v>19.300606150306439</v>
      </c>
      <c r="S72" s="22">
        <f t="shared" si="38"/>
        <v>21.014662999765061</v>
      </c>
      <c r="T72" s="21">
        <f t="shared" si="39"/>
        <v>20.661975395454458</v>
      </c>
      <c r="U72" s="21">
        <f t="shared" si="40"/>
        <v>19.792822169569458</v>
      </c>
      <c r="V72" s="21">
        <f t="shared" si="41"/>
        <v>21.555162176868876</v>
      </c>
    </row>
    <row r="73" spans="1:22" x14ac:dyDescent="0.25">
      <c r="A73" s="20"/>
      <c r="B73" s="21"/>
      <c r="C73" s="23"/>
      <c r="D73" s="23"/>
      <c r="E73" s="21"/>
      <c r="F73" s="23"/>
      <c r="G73" s="23"/>
      <c r="H73" s="23"/>
      <c r="I73" s="21"/>
      <c r="J73" s="21"/>
      <c r="K73" s="23"/>
      <c r="L73" s="21"/>
      <c r="M73" s="21"/>
      <c r="N73" s="21"/>
      <c r="O73" s="21"/>
      <c r="P73" s="21"/>
      <c r="Q73" s="23"/>
      <c r="R73" s="23"/>
      <c r="S73" s="23"/>
      <c r="T73" s="12"/>
      <c r="U73" s="12"/>
      <c r="V73" s="12"/>
    </row>
    <row r="74" spans="1:22" x14ac:dyDescent="0.25">
      <c r="A74" s="20" t="s">
        <v>77</v>
      </c>
      <c r="B74" s="21">
        <f t="shared" ref="B74:B76" si="42">B35/$B$5*100</f>
        <v>79.139739838300343</v>
      </c>
      <c r="C74" s="21">
        <f t="shared" ref="C74:C76" si="43">C35/$C$5*100</f>
        <v>78.819610686291938</v>
      </c>
      <c r="D74" s="21">
        <f t="shared" ref="D74:D76" si="44">D35/$D$5*100</f>
        <v>79.468818111509535</v>
      </c>
      <c r="E74" s="21">
        <f t="shared" ref="E74:E76" si="45">E35/$E$5*100</f>
        <v>79.215606168930648</v>
      </c>
      <c r="F74" s="21">
        <f t="shared" ref="F74:F76" si="46">F35/$F$5*100</f>
        <v>78.913346355055936</v>
      </c>
      <c r="G74" s="21">
        <f t="shared" ref="G74:G76" si="47">G35/$G$5*100</f>
        <v>79.526375844816982</v>
      </c>
      <c r="H74" s="21">
        <f t="shared" ref="H74:H76" si="48">H35/$H$5*100</f>
        <v>79.595350393850211</v>
      </c>
      <c r="I74" s="21">
        <f t="shared" ref="I74:I76" si="49">I35/$I$5*100</f>
        <v>79.308712121212125</v>
      </c>
      <c r="J74" s="21">
        <f t="shared" ref="J74:J76" si="50">J35/$J$5*100</f>
        <v>79.889476885219551</v>
      </c>
      <c r="K74" s="21">
        <f t="shared" ref="K74:K76" si="51">K35/$K$5*100</f>
        <v>79.977550185477412</v>
      </c>
      <c r="L74" s="21">
        <f t="shared" ref="L74:L76" si="52">L35/$L$5*100</f>
        <v>79.714170405716587</v>
      </c>
      <c r="M74" s="21">
        <f t="shared" ref="M74:M76" si="53">M35/$M$5*100</f>
        <v>80.248256245621008</v>
      </c>
      <c r="N74" s="21">
        <f t="shared" ref="N74:N76" si="54">N35/$N$5*100</f>
        <v>80.367936565492087</v>
      </c>
      <c r="O74" s="21">
        <f t="shared" ref="O74:O76" si="55">O35/$O$5*100</f>
        <v>80.100549001600413</v>
      </c>
      <c r="P74" s="21">
        <f t="shared" ref="P74:P76" si="56">P35/$P$5*100</f>
        <v>80.642444157896932</v>
      </c>
      <c r="Q74" s="22">
        <f>Q35/$Q$5*100</f>
        <v>80.770279621353893</v>
      </c>
      <c r="R74" s="22">
        <f>R35/$R$5*100</f>
        <v>80.519096089287757</v>
      </c>
      <c r="S74" s="22">
        <f>S35/$S$5*100</f>
        <v>81.028275680979561</v>
      </c>
      <c r="T74" s="21">
        <f t="shared" ref="T74:T76" si="57">T35/$T$5*100</f>
        <v>81.184639398865059</v>
      </c>
      <c r="U74" s="21">
        <f t="shared" ref="U74:U76" si="58">U35/$U$5*100</f>
        <v>80.961557151522669</v>
      </c>
      <c r="V74" s="21">
        <f t="shared" ref="V74:V76" si="59">V35/$V$5*100</f>
        <v>81.413890247346416</v>
      </c>
    </row>
    <row r="75" spans="1:22" x14ac:dyDescent="0.25">
      <c r="A75" s="20" t="s">
        <v>78</v>
      </c>
      <c r="B75" s="21">
        <f t="shared" si="42"/>
        <v>76.523734901329931</v>
      </c>
      <c r="C75" s="21">
        <f t="shared" si="43"/>
        <v>76.135726303982054</v>
      </c>
      <c r="D75" s="21">
        <f t="shared" si="44"/>
        <v>76.922590170850043</v>
      </c>
      <c r="E75" s="21">
        <f t="shared" si="45"/>
        <v>76.582437347339052</v>
      </c>
      <c r="F75" s="21">
        <f t="shared" si="46"/>
        <v>76.212249525344561</v>
      </c>
      <c r="G75" s="21">
        <f t="shared" si="47"/>
        <v>76.963047485297992</v>
      </c>
      <c r="H75" s="21">
        <f t="shared" si="48"/>
        <v>76.901884201482929</v>
      </c>
      <c r="I75" s="21">
        <f t="shared" si="49"/>
        <v>76.565906365816431</v>
      </c>
      <c r="J75" s="21">
        <f t="shared" si="50"/>
        <v>77.246639216481299</v>
      </c>
      <c r="K75" s="21">
        <f t="shared" si="51"/>
        <v>77.228737137768974</v>
      </c>
      <c r="L75" s="21">
        <f t="shared" si="52"/>
        <v>76.909459033239386</v>
      </c>
      <c r="M75" s="21">
        <f t="shared" si="53"/>
        <v>77.556896413495494</v>
      </c>
      <c r="N75" s="21">
        <f t="shared" si="54"/>
        <v>77.570784003174467</v>
      </c>
      <c r="O75" s="21">
        <f t="shared" si="55"/>
        <v>77.246821125419515</v>
      </c>
      <c r="P75" s="21">
        <f t="shared" si="56"/>
        <v>77.903373403768555</v>
      </c>
      <c r="Q75" s="21">
        <f>Q36/$Q$5*100</f>
        <v>77.942023650042103</v>
      </c>
      <c r="R75" s="21">
        <f>R36/$R$5*100</f>
        <v>77.661578412706959</v>
      </c>
      <c r="S75" s="21">
        <f>S36/$S$5*100</f>
        <v>78.230075042496438</v>
      </c>
      <c r="T75" s="21">
        <f t="shared" si="57"/>
        <v>78.372254578745242</v>
      </c>
      <c r="U75" s="21">
        <f t="shared" si="58"/>
        <v>78.112275504287993</v>
      </c>
      <c r="V75" s="21">
        <f t="shared" si="59"/>
        <v>78.639422513965329</v>
      </c>
    </row>
    <row r="76" spans="1:22" x14ac:dyDescent="0.25">
      <c r="A76" s="24" t="s">
        <v>79</v>
      </c>
      <c r="B76" s="11">
        <f t="shared" si="42"/>
        <v>38.264987726913425</v>
      </c>
      <c r="C76" s="11">
        <f t="shared" si="43"/>
        <v>38.970356893697932</v>
      </c>
      <c r="D76" s="11">
        <f t="shared" si="44"/>
        <v>37.539900161709902</v>
      </c>
      <c r="E76" s="11">
        <f t="shared" si="45"/>
        <v>38.313117027224934</v>
      </c>
      <c r="F76" s="11">
        <f t="shared" si="46"/>
        <v>39.034776194834109</v>
      </c>
      <c r="G76" s="11">
        <f t="shared" si="47"/>
        <v>37.571140173790923</v>
      </c>
      <c r="H76" s="11">
        <f t="shared" si="48"/>
        <v>38.51485865901163</v>
      </c>
      <c r="I76" s="11">
        <f t="shared" si="49"/>
        <v>39.234862110311752</v>
      </c>
      <c r="J76" s="11">
        <f t="shared" si="50"/>
        <v>37.77604563535062</v>
      </c>
      <c r="K76" s="11">
        <f t="shared" si="51"/>
        <v>38.68536223961825</v>
      </c>
      <c r="L76" s="11">
        <f t="shared" si="52"/>
        <v>39.462662067889617</v>
      </c>
      <c r="M76" s="11">
        <f t="shared" si="53"/>
        <v>37.886440719322643</v>
      </c>
      <c r="N76" s="11">
        <f t="shared" si="54"/>
        <v>38.804035124327399</v>
      </c>
      <c r="O76" s="11">
        <f t="shared" si="55"/>
        <v>39.580786969821794</v>
      </c>
      <c r="P76" s="11">
        <f t="shared" si="56"/>
        <v>38.006599836390606</v>
      </c>
      <c r="Q76" s="11">
        <f>Q37/$Q$5*100</f>
        <v>38.912977525983344</v>
      </c>
      <c r="R76" s="11">
        <f>R37/$R$5*100</f>
        <v>39.688044509327717</v>
      </c>
      <c r="S76" s="11">
        <f>S37/$S$5*100</f>
        <v>38.116889398692628</v>
      </c>
      <c r="T76" s="11">
        <f t="shared" si="57"/>
        <v>38.914791092359614</v>
      </c>
      <c r="U76" s="11">
        <f t="shared" si="58"/>
        <v>39.729750562181835</v>
      </c>
      <c r="V76" s="11">
        <f t="shared" si="59"/>
        <v>38.07729661594837</v>
      </c>
    </row>
    <row r="77" spans="1:22" x14ac:dyDescent="0.25">
      <c r="A77" s="35"/>
      <c r="B77" s="36"/>
      <c r="C77" s="36"/>
      <c r="D77" s="36"/>
      <c r="E77" s="36"/>
      <c r="F77" s="36"/>
      <c r="G77" s="36"/>
      <c r="H77" s="36"/>
      <c r="I77" s="36"/>
      <c r="J77" s="36"/>
      <c r="K77" s="36"/>
      <c r="L77" s="36"/>
      <c r="M77" s="36"/>
      <c r="N77" s="37"/>
      <c r="O77" s="37"/>
      <c r="P77" s="37"/>
      <c r="Q77" s="37"/>
      <c r="R77" s="37"/>
      <c r="S77" s="37"/>
      <c r="T77" s="37"/>
      <c r="U77" s="37"/>
      <c r="V77" s="37"/>
    </row>
    <row r="78" spans="1:22" ht="16.8" customHeight="1" x14ac:dyDescent="0.25">
      <c r="A78" s="77" t="s">
        <v>3</v>
      </c>
      <c r="B78" s="80" t="s">
        <v>83</v>
      </c>
      <c r="C78" s="87"/>
      <c r="D78" s="87"/>
      <c r="E78" s="87"/>
      <c r="F78" s="87"/>
      <c r="G78" s="89"/>
      <c r="H78" s="86" t="s">
        <v>84</v>
      </c>
      <c r="I78" s="87"/>
      <c r="J78" s="87"/>
      <c r="K78" s="87"/>
      <c r="L78" s="87"/>
      <c r="M78" s="88"/>
      <c r="N78" s="38"/>
      <c r="O78" s="14"/>
      <c r="P78" s="14"/>
      <c r="Q78" s="14"/>
      <c r="R78" s="14"/>
      <c r="S78" s="14"/>
      <c r="T78" s="14"/>
      <c r="U78" s="14"/>
      <c r="V78" s="14"/>
    </row>
    <row r="79" spans="1:22" ht="17.399999999999999" customHeight="1" x14ac:dyDescent="0.25">
      <c r="A79" s="78"/>
      <c r="B79" s="80" t="s">
        <v>81</v>
      </c>
      <c r="C79" s="81"/>
      <c r="D79" s="82"/>
      <c r="E79" s="74" t="s">
        <v>82</v>
      </c>
      <c r="F79" s="83"/>
      <c r="G79" s="83"/>
      <c r="H79" s="84" t="s">
        <v>81</v>
      </c>
      <c r="I79" s="81"/>
      <c r="J79" s="85"/>
      <c r="K79" s="86" t="s">
        <v>82</v>
      </c>
      <c r="L79" s="81"/>
      <c r="M79" s="82"/>
      <c r="N79" s="38"/>
      <c r="O79" s="14"/>
      <c r="P79" s="14"/>
      <c r="Q79" s="14"/>
      <c r="R79" s="14"/>
      <c r="S79" s="14"/>
      <c r="T79" s="14"/>
      <c r="U79" s="14"/>
      <c r="V79" s="14"/>
    </row>
    <row r="80" spans="1:22" ht="18" customHeight="1" x14ac:dyDescent="0.25">
      <c r="A80" s="79"/>
      <c r="B80" s="25" t="s">
        <v>5</v>
      </c>
      <c r="C80" s="25" t="s">
        <v>6</v>
      </c>
      <c r="D80" s="25" t="s">
        <v>7</v>
      </c>
      <c r="E80" s="26" t="s">
        <v>5</v>
      </c>
      <c r="F80" s="26" t="s">
        <v>6</v>
      </c>
      <c r="G80" s="26" t="s">
        <v>7</v>
      </c>
      <c r="H80" s="16" t="s">
        <v>5</v>
      </c>
      <c r="I80" s="16" t="s">
        <v>6</v>
      </c>
      <c r="J80" s="16" t="s">
        <v>7</v>
      </c>
      <c r="K80" s="27" t="s">
        <v>5</v>
      </c>
      <c r="L80" s="28" t="s">
        <v>6</v>
      </c>
      <c r="M80" s="25" t="s">
        <v>7</v>
      </c>
      <c r="N80" s="38"/>
      <c r="O80" s="14"/>
      <c r="P80" s="14"/>
      <c r="Q80" s="14"/>
      <c r="R80" s="14"/>
      <c r="S80" s="14"/>
      <c r="T80" s="14"/>
      <c r="U80" s="14"/>
      <c r="V80" s="14"/>
    </row>
    <row r="81" spans="1:22" x14ac:dyDescent="0.25">
      <c r="A81" s="18" t="s">
        <v>0</v>
      </c>
      <c r="B81" s="29">
        <f>T5-Q5</f>
        <v>2031</v>
      </c>
      <c r="C81" s="29">
        <f>U5-R5</f>
        <v>1105</v>
      </c>
      <c r="D81" s="29">
        <f>V5-S5</f>
        <v>926</v>
      </c>
      <c r="E81" s="30">
        <f>B81/Q5*100</f>
        <v>0.34616053258613111</v>
      </c>
      <c r="F81" s="30">
        <f>C81/R5*100</f>
        <v>0.371695942627638</v>
      </c>
      <c r="G81" s="30">
        <f>D81/S5*100</f>
        <v>0.31993255849306929</v>
      </c>
      <c r="H81" s="31">
        <f>T5-B5</f>
        <v>11881</v>
      </c>
      <c r="I81" s="31">
        <f>U5-C5</f>
        <v>5979</v>
      </c>
      <c r="J81" s="31">
        <f>V5-D5</f>
        <v>5902</v>
      </c>
      <c r="K81" s="30">
        <f t="shared" ref="K81:M81" si="60">H81/B5*100</f>
        <v>2.0595556726622197</v>
      </c>
      <c r="L81" s="30">
        <f t="shared" si="60"/>
        <v>2.0447177270426655</v>
      </c>
      <c r="M81" s="30">
        <f t="shared" si="60"/>
        <v>2.0748084089151373</v>
      </c>
      <c r="N81" s="38"/>
      <c r="O81" s="14"/>
      <c r="P81" s="14"/>
      <c r="Q81" s="14"/>
      <c r="R81" s="14"/>
      <c r="S81" s="14"/>
      <c r="T81" s="14"/>
      <c r="U81" s="14"/>
      <c r="V81" s="14"/>
    </row>
    <row r="82" spans="1:22" x14ac:dyDescent="0.25">
      <c r="A82" s="20" t="s">
        <v>51</v>
      </c>
      <c r="B82" s="32">
        <f t="shared" ref="B82:D82" si="61">T6-Q6</f>
        <v>-350</v>
      </c>
      <c r="C82" s="32">
        <f t="shared" si="61"/>
        <v>-240</v>
      </c>
      <c r="D82" s="32">
        <f t="shared" si="61"/>
        <v>-110</v>
      </c>
      <c r="E82" s="33">
        <f t="shared" ref="E82:G82" si="62">B82/Q6*100</f>
        <v>-1.1304544426859597</v>
      </c>
      <c r="F82" s="33">
        <f t="shared" si="62"/>
        <v>-1.5195643915410915</v>
      </c>
      <c r="G82" s="33">
        <f t="shared" si="62"/>
        <v>-0.72525878552119738</v>
      </c>
      <c r="H82" s="34">
        <f t="shared" ref="H82:J82" si="63">T6-B6</f>
        <v>-3444</v>
      </c>
      <c r="I82" s="34">
        <f t="shared" si="63"/>
        <v>-1973</v>
      </c>
      <c r="J82" s="34">
        <f t="shared" si="63"/>
        <v>-1471</v>
      </c>
      <c r="K82" s="33">
        <f t="shared" ref="K82:K99" si="64">H82/B6*100</f>
        <v>-10.113052415210689</v>
      </c>
      <c r="L82" s="33">
        <f t="shared" ref="L82:L99" si="65">I82/C6*100</f>
        <v>-11.256917898100074</v>
      </c>
      <c r="M82" s="33">
        <f t="shared" ref="M82:M99" si="66">J82/D6*100</f>
        <v>-8.9000484027105511</v>
      </c>
      <c r="N82" s="38"/>
      <c r="O82" s="14"/>
      <c r="P82" s="14"/>
      <c r="Q82" s="14"/>
      <c r="R82" s="14"/>
      <c r="S82" s="14"/>
      <c r="T82" s="14"/>
      <c r="U82" s="14"/>
      <c r="V82" s="14"/>
    </row>
    <row r="83" spans="1:22" x14ac:dyDescent="0.25">
      <c r="A83" s="20" t="s">
        <v>52</v>
      </c>
      <c r="B83" s="32">
        <f t="shared" ref="B83:D83" si="67">T7-Q7</f>
        <v>-950</v>
      </c>
      <c r="C83" s="32">
        <f t="shared" si="67"/>
        <v>-550</v>
      </c>
      <c r="D83" s="32">
        <f t="shared" si="67"/>
        <v>-400</v>
      </c>
      <c r="E83" s="33">
        <f t="shared" ref="E83:G83" si="68">B83/Q7*100</f>
        <v>-2.6859679380248238</v>
      </c>
      <c r="F83" s="33">
        <f t="shared" si="68"/>
        <v>-3.0140289346777727</v>
      </c>
      <c r="G83" s="33">
        <f t="shared" si="68"/>
        <v>-2.3363121313007418</v>
      </c>
      <c r="H83" s="34">
        <f t="shared" ref="H83:J83" si="69">T7-B7</f>
        <v>-3418</v>
      </c>
      <c r="I83" s="34">
        <f t="shared" si="69"/>
        <v>-1815</v>
      </c>
      <c r="J83" s="34">
        <f t="shared" si="69"/>
        <v>-1603</v>
      </c>
      <c r="K83" s="33">
        <f t="shared" si="64"/>
        <v>-9.0334857414699883</v>
      </c>
      <c r="L83" s="33">
        <f t="shared" si="65"/>
        <v>-9.3014913134833197</v>
      </c>
      <c r="M83" s="33">
        <f t="shared" si="66"/>
        <v>-8.7480899366950435</v>
      </c>
      <c r="N83" s="38"/>
      <c r="O83" s="14"/>
      <c r="P83" s="14"/>
      <c r="Q83" s="14"/>
      <c r="R83" s="14"/>
      <c r="S83" s="14"/>
      <c r="T83" s="14"/>
      <c r="U83" s="14"/>
      <c r="V83" s="14"/>
    </row>
    <row r="84" spans="1:22" x14ac:dyDescent="0.25">
      <c r="A84" s="20" t="s">
        <v>53</v>
      </c>
      <c r="B84" s="32">
        <f t="shared" ref="B84:D84" si="70">T8-Q8</f>
        <v>-503</v>
      </c>
      <c r="C84" s="32">
        <f t="shared" si="70"/>
        <v>-177</v>
      </c>
      <c r="D84" s="32">
        <f t="shared" si="70"/>
        <v>-326</v>
      </c>
      <c r="E84" s="33">
        <f t="shared" ref="E84:G84" si="71">B84/Q8*100</f>
        <v>-1.314139408506636</v>
      </c>
      <c r="F84" s="33">
        <f t="shared" si="71"/>
        <v>-0.90025939677534206</v>
      </c>
      <c r="G84" s="33">
        <f t="shared" si="71"/>
        <v>-1.7512758528068761</v>
      </c>
      <c r="H84" s="34">
        <f t="shared" ref="H84:J84" si="72">T8-B8</f>
        <v>-2841</v>
      </c>
      <c r="I84" s="34">
        <f t="shared" si="72"/>
        <v>-1397</v>
      </c>
      <c r="J84" s="34">
        <f t="shared" si="72"/>
        <v>-1444</v>
      </c>
      <c r="K84" s="33">
        <f t="shared" si="64"/>
        <v>-6.9951248338011531</v>
      </c>
      <c r="L84" s="33">
        <f t="shared" si="65"/>
        <v>-6.690292610507159</v>
      </c>
      <c r="M84" s="33">
        <f t="shared" si="66"/>
        <v>-7.3176911772158304</v>
      </c>
      <c r="N84" s="38"/>
      <c r="O84" s="14"/>
      <c r="P84" s="14"/>
      <c r="Q84" s="14"/>
      <c r="R84" s="14"/>
      <c r="S84" s="14"/>
      <c r="T84" s="14"/>
      <c r="U84" s="14"/>
      <c r="V84" s="14"/>
    </row>
    <row r="85" spans="1:22" x14ac:dyDescent="0.25">
      <c r="A85" s="20" t="s">
        <v>54</v>
      </c>
      <c r="B85" s="32">
        <f t="shared" ref="B85:D85" si="73">T9-Q9</f>
        <v>-9</v>
      </c>
      <c r="C85" s="32">
        <f t="shared" si="73"/>
        <v>20</v>
      </c>
      <c r="D85" s="32">
        <f t="shared" si="73"/>
        <v>-29</v>
      </c>
      <c r="E85" s="33">
        <f t="shared" ref="E85:G85" si="74">B85/Q9*100</f>
        <v>-2.1869077124945329E-2</v>
      </c>
      <c r="F85" s="33">
        <f t="shared" si="74"/>
        <v>9.3379400504248769E-2</v>
      </c>
      <c r="G85" s="33">
        <f t="shared" si="74"/>
        <v>-0.14693960275638426</v>
      </c>
      <c r="H85" s="34">
        <f t="shared" ref="H85:J85" si="75">T9-B9</f>
        <v>2633</v>
      </c>
      <c r="I85" s="34">
        <f t="shared" si="75"/>
        <v>1420</v>
      </c>
      <c r="J85" s="34">
        <f t="shared" si="75"/>
        <v>1213</v>
      </c>
      <c r="K85" s="33">
        <f t="shared" si="64"/>
        <v>6.836830078936436</v>
      </c>
      <c r="L85" s="33">
        <f t="shared" si="65"/>
        <v>7.093615745828755</v>
      </c>
      <c r="M85" s="33">
        <f t="shared" si="66"/>
        <v>6.5588839623661732</v>
      </c>
      <c r="N85" s="38"/>
      <c r="O85" s="14"/>
      <c r="P85" s="14"/>
      <c r="Q85" s="14"/>
      <c r="R85" s="14"/>
      <c r="S85" s="14"/>
      <c r="T85" s="14"/>
      <c r="U85" s="14"/>
      <c r="V85" s="14"/>
    </row>
    <row r="86" spans="1:22" x14ac:dyDescent="0.25">
      <c r="A86" s="20" t="s">
        <v>55</v>
      </c>
      <c r="B86" s="32">
        <f t="shared" ref="B86:D86" si="76">T10-Q10</f>
        <v>276</v>
      </c>
      <c r="C86" s="32">
        <f t="shared" si="76"/>
        <v>219</v>
      </c>
      <c r="D86" s="32">
        <f t="shared" si="76"/>
        <v>57</v>
      </c>
      <c r="E86" s="33">
        <f t="shared" ref="E86:G86" si="77">B86/Q10*100</f>
        <v>0.70259399740345696</v>
      </c>
      <c r="F86" s="33">
        <f t="shared" si="77"/>
        <v>1.0568987983205445</v>
      </c>
      <c r="G86" s="33">
        <f t="shared" si="77"/>
        <v>0.30707897855834504</v>
      </c>
      <c r="H86" s="34">
        <f t="shared" ref="H86:J86" si="78">T10-B10</f>
        <v>4338</v>
      </c>
      <c r="I86" s="34">
        <f t="shared" si="78"/>
        <v>2509</v>
      </c>
      <c r="J86" s="34">
        <f t="shared" si="78"/>
        <v>1829</v>
      </c>
      <c r="K86" s="33">
        <f t="shared" si="64"/>
        <v>12.316515715056358</v>
      </c>
      <c r="L86" s="33">
        <f t="shared" si="65"/>
        <v>13.612934729531768</v>
      </c>
      <c r="M86" s="33">
        <f t="shared" si="66"/>
        <v>10.893388921977367</v>
      </c>
      <c r="N86" s="38"/>
      <c r="O86" s="14"/>
      <c r="P86" s="14"/>
      <c r="Q86" s="14"/>
      <c r="R86" s="14"/>
      <c r="S86" s="14"/>
      <c r="T86" s="14"/>
      <c r="U86" s="14"/>
      <c r="V86" s="14"/>
    </row>
    <row r="87" spans="1:22" x14ac:dyDescent="0.25">
      <c r="A87" s="20" t="s">
        <v>56</v>
      </c>
      <c r="B87" s="32">
        <f t="shared" ref="B87:D87" si="79">T11-Q11</f>
        <v>1062</v>
      </c>
      <c r="C87" s="32">
        <f t="shared" si="79"/>
        <v>585</v>
      </c>
      <c r="D87" s="32">
        <f t="shared" si="79"/>
        <v>477</v>
      </c>
      <c r="E87" s="33">
        <f t="shared" ref="E87:G87" si="80">B87/Q11*100</f>
        <v>3.1470396491436023</v>
      </c>
      <c r="F87" s="33">
        <f t="shared" si="80"/>
        <v>3.3626487325400931</v>
      </c>
      <c r="G87" s="33">
        <f t="shared" si="80"/>
        <v>2.9176096397333171</v>
      </c>
      <c r="H87" s="34">
        <f t="shared" ref="H87:J87" si="81">T11-B11</f>
        <v>-244</v>
      </c>
      <c r="I87" s="34">
        <f t="shared" si="81"/>
        <v>-25</v>
      </c>
      <c r="J87" s="34">
        <f t="shared" si="81"/>
        <v>-219</v>
      </c>
      <c r="K87" s="33">
        <f t="shared" si="64"/>
        <v>-0.69610863859408878</v>
      </c>
      <c r="L87" s="33">
        <f t="shared" si="65"/>
        <v>-0.13883489753984563</v>
      </c>
      <c r="M87" s="33">
        <f t="shared" si="66"/>
        <v>-1.2848342622469933</v>
      </c>
      <c r="N87" s="38"/>
      <c r="O87" s="14"/>
      <c r="P87" s="14"/>
      <c r="Q87" s="14"/>
      <c r="R87" s="14"/>
      <c r="S87" s="14"/>
      <c r="T87" s="14"/>
      <c r="U87" s="14"/>
      <c r="V87" s="14"/>
    </row>
    <row r="88" spans="1:22" x14ac:dyDescent="0.25">
      <c r="A88" s="20" t="s">
        <v>57</v>
      </c>
      <c r="B88" s="32">
        <f t="shared" ref="B88:D88" si="82">T12-Q12</f>
        <v>-729</v>
      </c>
      <c r="C88" s="32">
        <f t="shared" si="82"/>
        <v>-441</v>
      </c>
      <c r="D88" s="32">
        <f t="shared" si="82"/>
        <v>-288</v>
      </c>
      <c r="E88" s="33">
        <f t="shared" ref="E88:G88" si="83">B88/Q12*100</f>
        <v>-1.9864842770723201</v>
      </c>
      <c r="F88" s="33">
        <f t="shared" si="83"/>
        <v>-2.3464935617750347</v>
      </c>
      <c r="G88" s="33">
        <f t="shared" si="83"/>
        <v>-1.6085790884718498</v>
      </c>
      <c r="H88" s="34">
        <f t="shared" ref="H88:J88" si="84">T12-B12</f>
        <v>-2054</v>
      </c>
      <c r="I88" s="34">
        <f t="shared" si="84"/>
        <v>-1198</v>
      </c>
      <c r="J88" s="34">
        <f t="shared" si="84"/>
        <v>-856</v>
      </c>
      <c r="K88" s="33">
        <f t="shared" si="64"/>
        <v>-5.4019935302317013</v>
      </c>
      <c r="L88" s="33">
        <f t="shared" si="65"/>
        <v>-6.1275638074778778</v>
      </c>
      <c r="M88" s="33">
        <f t="shared" si="66"/>
        <v>-4.6340407102641841</v>
      </c>
      <c r="N88" s="38"/>
      <c r="O88" s="14"/>
      <c r="P88" s="14"/>
      <c r="Q88" s="14"/>
      <c r="R88" s="14"/>
      <c r="S88" s="14"/>
      <c r="T88" s="14"/>
      <c r="U88" s="14"/>
      <c r="V88" s="14"/>
    </row>
    <row r="89" spans="1:22" x14ac:dyDescent="0.25">
      <c r="A89" s="20" t="s">
        <v>58</v>
      </c>
      <c r="B89" s="32">
        <f t="shared" ref="B89:D89" si="85">T13-Q13</f>
        <v>-92</v>
      </c>
      <c r="C89" s="32">
        <f t="shared" si="85"/>
        <v>18</v>
      </c>
      <c r="D89" s="32">
        <f t="shared" si="85"/>
        <v>-110</v>
      </c>
      <c r="E89" s="33">
        <f t="shared" ref="E89:G89" si="86">B89/Q13*100</f>
        <v>-0.23938384679433802</v>
      </c>
      <c r="F89" s="33">
        <f t="shared" si="86"/>
        <v>9.1213134691395567E-2</v>
      </c>
      <c r="G89" s="33">
        <f t="shared" si="86"/>
        <v>-0.58829821371269653</v>
      </c>
      <c r="H89" s="34">
        <f t="shared" ref="H89:J89" si="87">T13-B13</f>
        <v>-625</v>
      </c>
      <c r="I89" s="34">
        <f t="shared" si="87"/>
        <v>-267</v>
      </c>
      <c r="J89" s="34">
        <f t="shared" si="87"/>
        <v>-358</v>
      </c>
      <c r="K89" s="33">
        <f t="shared" si="64"/>
        <v>-1.6040035929680483</v>
      </c>
      <c r="L89" s="33">
        <f t="shared" si="65"/>
        <v>-1.3337329536939908</v>
      </c>
      <c r="M89" s="33">
        <f t="shared" si="66"/>
        <v>-1.8895809141771351</v>
      </c>
      <c r="N89" s="38"/>
      <c r="O89" s="14"/>
      <c r="P89" s="14"/>
      <c r="Q89" s="14"/>
      <c r="R89" s="14"/>
      <c r="S89" s="14"/>
      <c r="T89" s="14"/>
      <c r="U89" s="14"/>
      <c r="V89" s="14"/>
    </row>
    <row r="90" spans="1:22" x14ac:dyDescent="0.25">
      <c r="A90" s="20" t="s">
        <v>59</v>
      </c>
      <c r="B90" s="32">
        <f t="shared" ref="B90:D90" si="88">T14-Q14</f>
        <v>293</v>
      </c>
      <c r="C90" s="32">
        <f t="shared" si="88"/>
        <v>162</v>
      </c>
      <c r="D90" s="32">
        <f t="shared" si="88"/>
        <v>131</v>
      </c>
      <c r="E90" s="33">
        <f t="shared" ref="E90:G90" si="89">B90/Q14*100</f>
        <v>0.75132058054259188</v>
      </c>
      <c r="F90" s="33">
        <f t="shared" si="89"/>
        <v>0.81313055262761635</v>
      </c>
      <c r="G90" s="33">
        <f t="shared" si="89"/>
        <v>0.68676277850589773</v>
      </c>
      <c r="H90" s="34">
        <f t="shared" ref="H90:J90" si="90">T14-B14</f>
        <v>4324</v>
      </c>
      <c r="I90" s="34">
        <f t="shared" si="90"/>
        <v>2157</v>
      </c>
      <c r="J90" s="34">
        <f t="shared" si="90"/>
        <v>2167</v>
      </c>
      <c r="K90" s="33">
        <f t="shared" si="64"/>
        <v>12.365945033889096</v>
      </c>
      <c r="L90" s="33">
        <f t="shared" si="65"/>
        <v>12.031459170013386</v>
      </c>
      <c r="M90" s="33">
        <f t="shared" si="66"/>
        <v>12.717882504841835</v>
      </c>
      <c r="N90" s="38"/>
      <c r="O90" s="14"/>
      <c r="P90" s="14"/>
      <c r="Q90" s="14"/>
      <c r="R90" s="14"/>
      <c r="S90" s="14"/>
      <c r="T90" s="14"/>
      <c r="U90" s="14"/>
      <c r="V90" s="14"/>
    </row>
    <row r="91" spans="1:22" x14ac:dyDescent="0.25">
      <c r="A91" s="20" t="s">
        <v>60</v>
      </c>
      <c r="B91" s="32">
        <f t="shared" ref="B91:D91" si="91">T15-Q15</f>
        <v>1199</v>
      </c>
      <c r="C91" s="32">
        <f t="shared" si="91"/>
        <v>518</v>
      </c>
      <c r="D91" s="32">
        <f t="shared" si="91"/>
        <v>681</v>
      </c>
      <c r="E91" s="33">
        <f t="shared" ref="E91:G91" si="92">B91/Q15*100</f>
        <v>3.5366645035691113</v>
      </c>
      <c r="F91" s="33">
        <f t="shared" si="92"/>
        <v>2.959492658401417</v>
      </c>
      <c r="G91" s="33">
        <f t="shared" si="92"/>
        <v>4.1526922373315447</v>
      </c>
      <c r="H91" s="34">
        <f t="shared" ref="H91:J91" si="93">T15-B15</f>
        <v>2909</v>
      </c>
      <c r="I91" s="34">
        <f t="shared" si="93"/>
        <v>1517</v>
      </c>
      <c r="J91" s="34">
        <f t="shared" si="93"/>
        <v>1392</v>
      </c>
      <c r="K91" s="33">
        <f t="shared" si="64"/>
        <v>9.0364065606361823</v>
      </c>
      <c r="L91" s="33">
        <f t="shared" si="65"/>
        <v>9.1917111003393117</v>
      </c>
      <c r="M91" s="33">
        <f t="shared" si="66"/>
        <v>8.87302396736359</v>
      </c>
      <c r="N91" s="38"/>
      <c r="O91" s="14"/>
      <c r="P91" s="14"/>
      <c r="Q91" s="14"/>
      <c r="R91" s="14"/>
      <c r="S91" s="14"/>
      <c r="T91" s="14"/>
      <c r="U91" s="14"/>
      <c r="V91" s="14"/>
    </row>
    <row r="92" spans="1:22" x14ac:dyDescent="0.25">
      <c r="A92" s="20" t="s">
        <v>61</v>
      </c>
      <c r="B92" s="32">
        <f t="shared" ref="B92:D92" si="94">T16-Q16</f>
        <v>-344</v>
      </c>
      <c r="C92" s="32">
        <f t="shared" si="94"/>
        <v>-140</v>
      </c>
      <c r="D92" s="32">
        <f t="shared" si="94"/>
        <v>-204</v>
      </c>
      <c r="E92" s="33">
        <f t="shared" ref="E92:G92" si="95">B92/Q16*100</f>
        <v>-1.0659725450094513</v>
      </c>
      <c r="F92" s="33">
        <f t="shared" si="95"/>
        <v>-0.85298239200633641</v>
      </c>
      <c r="G92" s="33">
        <f t="shared" si="95"/>
        <v>-1.2864169504351117</v>
      </c>
      <c r="H92" s="34">
        <f t="shared" ref="H92:J92" si="96">T16-B16</f>
        <v>662</v>
      </c>
      <c r="I92" s="34">
        <f t="shared" si="96"/>
        <v>497</v>
      </c>
      <c r="J92" s="34">
        <f t="shared" si="96"/>
        <v>165</v>
      </c>
      <c r="K92" s="33">
        <f t="shared" si="64"/>
        <v>2.1173836558451944</v>
      </c>
      <c r="L92" s="33">
        <f t="shared" si="65"/>
        <v>3.1503549695740367</v>
      </c>
      <c r="M92" s="33">
        <f t="shared" si="66"/>
        <v>1.0652721286073987</v>
      </c>
      <c r="N92" s="38"/>
      <c r="O92" s="14"/>
      <c r="P92" s="14"/>
      <c r="Q92" s="14"/>
      <c r="R92" s="14"/>
      <c r="S92" s="14"/>
      <c r="T92" s="14"/>
      <c r="U92" s="14"/>
      <c r="V92" s="14"/>
    </row>
    <row r="93" spans="1:22" x14ac:dyDescent="0.25">
      <c r="A93" s="20" t="s">
        <v>62</v>
      </c>
      <c r="B93" s="32">
        <f t="shared" ref="B93:D93" si="97">T17-Q17</f>
        <v>-14</v>
      </c>
      <c r="C93" s="32">
        <f t="shared" si="97"/>
        <v>102</v>
      </c>
      <c r="D93" s="32">
        <f t="shared" si="97"/>
        <v>-116</v>
      </c>
      <c r="E93" s="33">
        <f t="shared" ref="E93:G93" si="98">B93/Q17*100</f>
        <v>-4.4483985765124551E-2</v>
      </c>
      <c r="F93" s="33">
        <f t="shared" si="98"/>
        <v>0.65342729019859069</v>
      </c>
      <c r="G93" s="33">
        <f t="shared" si="98"/>
        <v>-0.73130752742403227</v>
      </c>
      <c r="H93" s="34">
        <f t="shared" ref="H93:J93" si="99">T17-B17</f>
        <v>-5683</v>
      </c>
      <c r="I93" s="34">
        <f t="shared" si="99"/>
        <v>-2685</v>
      </c>
      <c r="J93" s="34">
        <f t="shared" si="99"/>
        <v>-2998</v>
      </c>
      <c r="K93" s="33">
        <f t="shared" si="64"/>
        <v>-15.301149672868258</v>
      </c>
      <c r="L93" s="33">
        <f t="shared" si="65"/>
        <v>-14.59477088655759</v>
      </c>
      <c r="M93" s="33">
        <f t="shared" si="66"/>
        <v>-15.994451557831841</v>
      </c>
      <c r="N93" s="38"/>
      <c r="O93" s="14"/>
      <c r="P93" s="14"/>
      <c r="Q93" s="14"/>
      <c r="R93" s="14"/>
      <c r="S93" s="14"/>
      <c r="T93" s="14"/>
      <c r="U93" s="14"/>
      <c r="V93" s="14"/>
    </row>
    <row r="94" spans="1:22" x14ac:dyDescent="0.25">
      <c r="A94" s="20" t="s">
        <v>63</v>
      </c>
      <c r="B94" s="32">
        <f t="shared" ref="B94:D94" si="100">T18-Q18</f>
        <v>-1254</v>
      </c>
      <c r="C94" s="32">
        <f t="shared" si="100"/>
        <v>-653</v>
      </c>
      <c r="D94" s="32">
        <f t="shared" si="100"/>
        <v>-601</v>
      </c>
      <c r="E94" s="33">
        <f t="shared" ref="E94:G94" si="101">B94/Q18*100</f>
        <v>-3.3036514041835709</v>
      </c>
      <c r="F94" s="33">
        <f t="shared" si="101"/>
        <v>-3.4934731435908408</v>
      </c>
      <c r="G94" s="33">
        <f t="shared" si="101"/>
        <v>-3.1194851032907716</v>
      </c>
      <c r="H94" s="34">
        <f t="shared" ref="H94:J94" si="102">T18-B18</f>
        <v>-4481</v>
      </c>
      <c r="I94" s="34">
        <f t="shared" si="102"/>
        <v>-2597</v>
      </c>
      <c r="J94" s="34">
        <f t="shared" si="102"/>
        <v>-1884</v>
      </c>
      <c r="K94" s="33">
        <f t="shared" si="64"/>
        <v>-10.88017482092995</v>
      </c>
      <c r="L94" s="33">
        <f t="shared" si="65"/>
        <v>-12.584803256445049</v>
      </c>
      <c r="M94" s="33">
        <f t="shared" si="66"/>
        <v>-9.1683293590928994</v>
      </c>
      <c r="N94" s="38"/>
      <c r="O94" s="14"/>
      <c r="P94" s="14"/>
      <c r="Q94" s="14"/>
      <c r="R94" s="14"/>
      <c r="S94" s="14"/>
      <c r="T94" s="14"/>
      <c r="U94" s="14"/>
      <c r="V94" s="14"/>
    </row>
    <row r="95" spans="1:22" x14ac:dyDescent="0.25">
      <c r="A95" s="20" t="s">
        <v>64</v>
      </c>
      <c r="B95" s="32">
        <f t="shared" ref="B95:D95" si="103">T19-Q19</f>
        <v>-29</v>
      </c>
      <c r="C95" s="32">
        <f t="shared" si="103"/>
        <v>13</v>
      </c>
      <c r="D95" s="32">
        <f t="shared" si="103"/>
        <v>-42</v>
      </c>
      <c r="E95" s="33">
        <f t="shared" ref="E95:G95" si="104">B95/Q19*100</f>
        <v>-7.3438172655676259E-2</v>
      </c>
      <c r="F95" s="33">
        <f t="shared" si="104"/>
        <v>6.6191446028513234E-2</v>
      </c>
      <c r="G95" s="33">
        <f t="shared" si="104"/>
        <v>-0.21159756159000453</v>
      </c>
      <c r="H95" s="34">
        <f t="shared" ref="H95:J95" si="105">T19-B19</f>
        <v>3077</v>
      </c>
      <c r="I95" s="34">
        <f t="shared" si="105"/>
        <v>1383</v>
      </c>
      <c r="J95" s="34">
        <f t="shared" si="105"/>
        <v>1694</v>
      </c>
      <c r="K95" s="33">
        <f t="shared" si="64"/>
        <v>8.4572465162301071</v>
      </c>
      <c r="L95" s="33">
        <f t="shared" si="65"/>
        <v>7.569786535303777</v>
      </c>
      <c r="M95" s="33">
        <f t="shared" si="66"/>
        <v>9.3523988295699212</v>
      </c>
      <c r="N95" s="38"/>
      <c r="O95" s="14"/>
      <c r="P95" s="14"/>
      <c r="Q95" s="14"/>
      <c r="R95" s="14"/>
      <c r="S95" s="14"/>
      <c r="T95" s="14"/>
      <c r="U95" s="14"/>
      <c r="V95" s="14"/>
    </row>
    <row r="96" spans="1:22" x14ac:dyDescent="0.25">
      <c r="A96" s="20" t="s">
        <v>65</v>
      </c>
      <c r="B96" s="32">
        <f t="shared" ref="B96:D96" si="106">T20-Q20</f>
        <v>1146</v>
      </c>
      <c r="C96" s="32">
        <f t="shared" si="106"/>
        <v>449</v>
      </c>
      <c r="D96" s="32">
        <f t="shared" si="106"/>
        <v>697</v>
      </c>
      <c r="E96" s="33">
        <f t="shared" ref="E96:G96" si="107">B96/Q20*100</f>
        <v>3.5166318890389099</v>
      </c>
      <c r="F96" s="33">
        <f t="shared" si="107"/>
        <v>2.7639273622653122</v>
      </c>
      <c r="G96" s="33">
        <f t="shared" si="107"/>
        <v>4.2648228599400353</v>
      </c>
      <c r="H96" s="34">
        <f t="shared" ref="H96:J96" si="108">T20-B20</f>
        <v>6604</v>
      </c>
      <c r="I96" s="34">
        <f t="shared" si="108"/>
        <v>3119</v>
      </c>
      <c r="J96" s="34">
        <f t="shared" si="108"/>
        <v>3485</v>
      </c>
      <c r="K96" s="33">
        <f t="shared" si="64"/>
        <v>24.342056763730188</v>
      </c>
      <c r="L96" s="33">
        <f t="shared" si="65"/>
        <v>22.976058931860035</v>
      </c>
      <c r="M96" s="33">
        <f t="shared" si="66"/>
        <v>25.710070084839543</v>
      </c>
      <c r="N96" s="38"/>
      <c r="O96" s="14"/>
      <c r="P96" s="14"/>
      <c r="Q96" s="14"/>
      <c r="R96" s="14"/>
      <c r="S96" s="14"/>
      <c r="T96" s="14"/>
      <c r="U96" s="14"/>
      <c r="V96" s="14"/>
    </row>
    <row r="97" spans="1:22" x14ac:dyDescent="0.25">
      <c r="A97" s="20" t="s">
        <v>66</v>
      </c>
      <c r="B97" s="32">
        <f t="shared" ref="B97:D97" si="109">T21-Q21</f>
        <v>1439</v>
      </c>
      <c r="C97" s="32">
        <f t="shared" si="109"/>
        <v>720</v>
      </c>
      <c r="D97" s="32">
        <f t="shared" si="109"/>
        <v>719</v>
      </c>
      <c r="E97" s="33">
        <f t="shared" ref="E97:G97" si="110">B97/Q21*100</f>
        <v>6.5021914960914557</v>
      </c>
      <c r="F97" s="33">
        <f t="shared" si="110"/>
        <v>6.6255636330173919</v>
      </c>
      <c r="G97" s="33">
        <f t="shared" si="110"/>
        <v>6.3831676136363633</v>
      </c>
      <c r="H97" s="34">
        <f t="shared" ref="H97:J97" si="111">T21-B21</f>
        <v>5951</v>
      </c>
      <c r="I97" s="34">
        <f t="shared" si="111"/>
        <v>2958</v>
      </c>
      <c r="J97" s="34">
        <f t="shared" si="111"/>
        <v>2993</v>
      </c>
      <c r="K97" s="33">
        <f t="shared" si="64"/>
        <v>33.776037232533064</v>
      </c>
      <c r="L97" s="33">
        <f t="shared" si="65"/>
        <v>34.27975431683857</v>
      </c>
      <c r="M97" s="33">
        <f t="shared" si="66"/>
        <v>33.292547274749722</v>
      </c>
      <c r="N97" s="38"/>
      <c r="O97" s="14"/>
      <c r="P97" s="14"/>
      <c r="Q97" s="14"/>
      <c r="R97" s="14"/>
      <c r="S97" s="14"/>
      <c r="T97" s="14"/>
      <c r="U97" s="14"/>
      <c r="V97" s="14"/>
    </row>
    <row r="98" spans="1:22" x14ac:dyDescent="0.25">
      <c r="A98" s="20" t="s">
        <v>67</v>
      </c>
      <c r="B98" s="32">
        <f t="shared" ref="B98:D98" si="112">T22-Q22</f>
        <v>559</v>
      </c>
      <c r="C98" s="32">
        <f t="shared" si="112"/>
        <v>292</v>
      </c>
      <c r="D98" s="32">
        <f t="shared" si="112"/>
        <v>267</v>
      </c>
      <c r="E98" s="33">
        <f t="shared" ref="E98:G98" si="113">B98/Q22*100</f>
        <v>4.2163222205460853</v>
      </c>
      <c r="F98" s="33">
        <f t="shared" si="113"/>
        <v>4.646721833227244</v>
      </c>
      <c r="G98" s="33">
        <f t="shared" si="113"/>
        <v>3.8285058789790654</v>
      </c>
      <c r="H98" s="34">
        <f t="shared" ref="H98:J98" si="114">T22-B22</f>
        <v>2884</v>
      </c>
      <c r="I98" s="34">
        <f t="shared" si="114"/>
        <v>1508</v>
      </c>
      <c r="J98" s="34">
        <f t="shared" si="114"/>
        <v>1376</v>
      </c>
      <c r="K98" s="33">
        <f t="shared" si="64"/>
        <v>26.378853013811398</v>
      </c>
      <c r="L98" s="33">
        <f t="shared" si="65"/>
        <v>29.755327545382791</v>
      </c>
      <c r="M98" s="33">
        <f t="shared" si="66"/>
        <v>23.461210571184996</v>
      </c>
      <c r="N98" s="38"/>
      <c r="O98" s="14"/>
      <c r="P98" s="14"/>
      <c r="Q98" s="14"/>
      <c r="R98" s="14"/>
      <c r="S98" s="14"/>
      <c r="T98" s="14"/>
      <c r="U98" s="14"/>
      <c r="V98" s="14"/>
    </row>
    <row r="99" spans="1:22" x14ac:dyDescent="0.25">
      <c r="A99" s="20" t="s">
        <v>68</v>
      </c>
      <c r="B99" s="32">
        <f t="shared" ref="B99:D99" si="115">T23-Q23</f>
        <v>331</v>
      </c>
      <c r="C99" s="32">
        <f t="shared" si="115"/>
        <v>208</v>
      </c>
      <c r="D99" s="32">
        <f t="shared" si="115"/>
        <v>123</v>
      </c>
      <c r="E99" s="33">
        <f t="shared" ref="E99:G99" si="116">B99/Q23*100</f>
        <v>3.0830849478390463</v>
      </c>
      <c r="F99" s="33">
        <f t="shared" si="116"/>
        <v>4.7904191616766472</v>
      </c>
      <c r="G99" s="33">
        <f t="shared" si="116"/>
        <v>1.9236784485455114</v>
      </c>
      <c r="H99" s="34">
        <f t="shared" ref="H99:J99" si="117">T23-B23</f>
        <v>1289</v>
      </c>
      <c r="I99" s="34">
        <f t="shared" si="117"/>
        <v>868</v>
      </c>
      <c r="J99" s="34">
        <f t="shared" si="117"/>
        <v>421</v>
      </c>
      <c r="K99" s="33">
        <f t="shared" si="64"/>
        <v>13.182654939660463</v>
      </c>
      <c r="L99" s="33">
        <f t="shared" si="65"/>
        <v>23.574144486692013</v>
      </c>
      <c r="M99" s="33">
        <f t="shared" si="66"/>
        <v>6.9061679790026256</v>
      </c>
      <c r="N99" s="38"/>
      <c r="O99" s="14"/>
      <c r="P99" s="14"/>
      <c r="Q99" s="14"/>
      <c r="R99" s="14"/>
      <c r="S99" s="14"/>
      <c r="T99" s="14"/>
      <c r="U99" s="14"/>
      <c r="V99" s="14"/>
    </row>
    <row r="100" spans="1:22" x14ac:dyDescent="0.25">
      <c r="A100" s="20"/>
      <c r="B100" s="32"/>
      <c r="C100" s="32"/>
      <c r="D100" s="32"/>
      <c r="E100" s="33"/>
      <c r="F100" s="33"/>
      <c r="G100" s="33"/>
      <c r="H100" s="34"/>
      <c r="I100" s="34"/>
      <c r="J100" s="34"/>
      <c r="K100" s="33"/>
      <c r="L100" s="33"/>
      <c r="M100" s="33"/>
      <c r="N100" s="38"/>
      <c r="O100" s="14"/>
      <c r="P100" s="14"/>
      <c r="Q100" s="14"/>
      <c r="R100" s="14"/>
      <c r="S100" s="14"/>
      <c r="T100" s="14"/>
      <c r="U100" s="14"/>
      <c r="V100" s="14"/>
    </row>
    <row r="101" spans="1:22" x14ac:dyDescent="0.25">
      <c r="A101" s="20" t="s">
        <v>69</v>
      </c>
      <c r="B101" s="32">
        <f t="shared" ref="B101:D101" si="118">T25-Q25</f>
        <v>-2085</v>
      </c>
      <c r="C101" s="32">
        <f t="shared" si="118"/>
        <v>-1098</v>
      </c>
      <c r="D101" s="32">
        <f t="shared" si="118"/>
        <v>-987</v>
      </c>
      <c r="E101" s="33">
        <f t="shared" ref="E101:G101" si="119">B101/Q25*100</f>
        <v>-1.611046291502793</v>
      </c>
      <c r="F101" s="33">
        <f t="shared" si="119"/>
        <v>-1.6533903537171168</v>
      </c>
      <c r="G101" s="33">
        <f t="shared" si="119"/>
        <v>-1.5664180288843039</v>
      </c>
      <c r="H101" s="34">
        <f t="shared" ref="H101:J101" si="120">T25-B25</f>
        <v>-8094</v>
      </c>
      <c r="I101" s="34">
        <f t="shared" si="120"/>
        <v>-4471</v>
      </c>
      <c r="J101" s="34">
        <f t="shared" si="120"/>
        <v>-3623</v>
      </c>
      <c r="K101" s="33">
        <f t="shared" ref="K101:K109" si="121">H101/B25*100</f>
        <v>-5.9766074962341609</v>
      </c>
      <c r="L101" s="33">
        <f t="shared" ref="L101:L109" si="122">I101/C25*100</f>
        <v>-6.4070963858874785</v>
      </c>
      <c r="M101" s="33">
        <f t="shared" ref="M101:M109" si="123">J101/D25*100</f>
        <v>-5.5189958260975533</v>
      </c>
      <c r="N101" s="38"/>
      <c r="O101" s="14"/>
      <c r="P101" s="14"/>
      <c r="Q101" s="14"/>
      <c r="R101" s="14"/>
      <c r="S101" s="14"/>
      <c r="T101" s="14"/>
      <c r="U101" s="14"/>
      <c r="V101" s="14"/>
    </row>
    <row r="102" spans="1:22" x14ac:dyDescent="0.25">
      <c r="A102" s="20" t="s">
        <v>51</v>
      </c>
      <c r="B102" s="32">
        <f t="shared" ref="B102:D102" si="124">T26-Q26</f>
        <v>-350</v>
      </c>
      <c r="C102" s="32">
        <f t="shared" si="124"/>
        <v>-240</v>
      </c>
      <c r="D102" s="32">
        <f t="shared" si="124"/>
        <v>-110</v>
      </c>
      <c r="E102" s="33">
        <f t="shared" ref="E102:G102" si="125">B102/Q26*100</f>
        <v>-1.1304544426859597</v>
      </c>
      <c r="F102" s="33">
        <f t="shared" si="125"/>
        <v>-1.5195643915410915</v>
      </c>
      <c r="G102" s="33">
        <f t="shared" si="125"/>
        <v>-0.72525878552119738</v>
      </c>
      <c r="H102" s="34">
        <f t="shared" ref="H102:J102" si="126">T26-B26</f>
        <v>-3444</v>
      </c>
      <c r="I102" s="34">
        <f t="shared" si="126"/>
        <v>-1973</v>
      </c>
      <c r="J102" s="34">
        <f t="shared" si="126"/>
        <v>-1471</v>
      </c>
      <c r="K102" s="33">
        <f t="shared" si="121"/>
        <v>-10.113052415210689</v>
      </c>
      <c r="L102" s="33">
        <f t="shared" si="122"/>
        <v>-11.256917898100074</v>
      </c>
      <c r="M102" s="33">
        <f t="shared" si="123"/>
        <v>-8.9000484027105511</v>
      </c>
      <c r="N102" s="38"/>
      <c r="O102" s="14"/>
      <c r="P102" s="14"/>
      <c r="Q102" s="14"/>
      <c r="R102" s="14"/>
      <c r="S102" s="14"/>
      <c r="T102" s="14"/>
      <c r="U102" s="14"/>
      <c r="V102" s="14"/>
    </row>
    <row r="103" spans="1:22" x14ac:dyDescent="0.25">
      <c r="A103" s="20" t="s">
        <v>70</v>
      </c>
      <c r="B103" s="32">
        <f t="shared" ref="B103:D103" si="127">T27-Q27</f>
        <v>-1258</v>
      </c>
      <c r="C103" s="32">
        <f t="shared" si="127"/>
        <v>-630</v>
      </c>
      <c r="D103" s="32">
        <f t="shared" si="127"/>
        <v>-628</v>
      </c>
      <c r="E103" s="33">
        <f t="shared" ref="E103:G103" si="128">B103/Q27*100</f>
        <v>-1.9138901567016582</v>
      </c>
      <c r="F103" s="33">
        <f t="shared" si="128"/>
        <v>-1.8605475325595817</v>
      </c>
      <c r="G103" s="33">
        <f t="shared" si="128"/>
        <v>-1.9705670086918321</v>
      </c>
      <c r="H103" s="34">
        <f t="shared" ref="H103:J103" si="129">T27-B27</f>
        <v>-6021</v>
      </c>
      <c r="I103" s="34">
        <f t="shared" si="129"/>
        <v>-2994</v>
      </c>
      <c r="J103" s="34">
        <f t="shared" si="129"/>
        <v>-3027</v>
      </c>
      <c r="K103" s="33">
        <f t="shared" si="121"/>
        <v>-8.5412736016342041</v>
      </c>
      <c r="L103" s="33">
        <f t="shared" si="122"/>
        <v>-8.2650103519668736</v>
      </c>
      <c r="M103" s="33">
        <f t="shared" si="123"/>
        <v>-8.8333138788373997</v>
      </c>
      <c r="N103" s="38"/>
      <c r="O103" s="14"/>
      <c r="P103" s="14"/>
      <c r="Q103" s="14"/>
      <c r="R103" s="14"/>
      <c r="S103" s="14"/>
      <c r="T103" s="14"/>
      <c r="U103" s="14"/>
      <c r="V103" s="14"/>
    </row>
    <row r="104" spans="1:22" x14ac:dyDescent="0.25">
      <c r="A104" s="20" t="s">
        <v>71</v>
      </c>
      <c r="B104" s="32">
        <f t="shared" ref="B104:D104" si="130">T28-Q28</f>
        <v>-477</v>
      </c>
      <c r="C104" s="32">
        <f t="shared" si="130"/>
        <v>-228</v>
      </c>
      <c r="D104" s="32">
        <f t="shared" si="130"/>
        <v>-249</v>
      </c>
      <c r="E104" s="33">
        <f t="shared" ref="E104:G104" si="131">B104/Q28*100</f>
        <v>-1.4574676118308483</v>
      </c>
      <c r="F104" s="33">
        <f t="shared" si="131"/>
        <v>-1.3608690461979229</v>
      </c>
      <c r="G104" s="33">
        <f t="shared" si="131"/>
        <v>-1.5587830224114185</v>
      </c>
      <c r="H104" s="34">
        <f t="shared" ref="H104:J104" si="132">T28-B28</f>
        <v>1371</v>
      </c>
      <c r="I104" s="34">
        <f t="shared" si="132"/>
        <v>496</v>
      </c>
      <c r="J104" s="34">
        <f t="shared" si="132"/>
        <v>875</v>
      </c>
      <c r="K104" s="33">
        <f t="shared" si="121"/>
        <v>4.4397668393782386</v>
      </c>
      <c r="L104" s="33">
        <f t="shared" si="122"/>
        <v>3.0941983780411726</v>
      </c>
      <c r="M104" s="33">
        <f t="shared" si="123"/>
        <v>5.8922558922558927</v>
      </c>
      <c r="N104" s="38"/>
      <c r="O104" s="14"/>
      <c r="P104" s="14"/>
      <c r="Q104" s="14"/>
      <c r="R104" s="14"/>
      <c r="S104" s="14"/>
      <c r="T104" s="14"/>
      <c r="U104" s="14"/>
      <c r="V104" s="14"/>
    </row>
    <row r="105" spans="1:22" x14ac:dyDescent="0.25">
      <c r="A105" s="20" t="s">
        <v>72</v>
      </c>
      <c r="B105" s="32">
        <f t="shared" ref="B105:D105" si="133">T29-Q29</f>
        <v>670</v>
      </c>
      <c r="C105" s="32">
        <f t="shared" si="133"/>
        <v>521</v>
      </c>
      <c r="D105" s="32">
        <f t="shared" si="133"/>
        <v>149</v>
      </c>
      <c r="E105" s="33">
        <f t="shared" ref="E105:G105" si="134">B105/Q29*100</f>
        <v>0.19758125160350454</v>
      </c>
      <c r="F105" s="33">
        <f t="shared" si="134"/>
        <v>0.30028991521564963</v>
      </c>
      <c r="G105" s="33">
        <f t="shared" si="134"/>
        <v>8.9974758758952181E-2</v>
      </c>
      <c r="H105" s="34">
        <f t="shared" ref="H105:J105" si="135">T29-B29</f>
        <v>170</v>
      </c>
      <c r="I105" s="34">
        <f t="shared" si="135"/>
        <v>614</v>
      </c>
      <c r="J105" s="34">
        <f t="shared" si="135"/>
        <v>-444</v>
      </c>
      <c r="K105" s="33">
        <f t="shared" si="121"/>
        <v>5.0058745410054749E-2</v>
      </c>
      <c r="L105" s="33">
        <f t="shared" si="122"/>
        <v>0.35408232702443976</v>
      </c>
      <c r="M105" s="33">
        <f t="shared" si="123"/>
        <v>-0.26715605162610184</v>
      </c>
      <c r="N105" s="38"/>
      <c r="O105" s="14"/>
      <c r="P105" s="14"/>
      <c r="Q105" s="14"/>
      <c r="R105" s="14"/>
      <c r="S105" s="14"/>
      <c r="T105" s="14"/>
      <c r="U105" s="14"/>
      <c r="V105" s="14"/>
    </row>
    <row r="106" spans="1:22" x14ac:dyDescent="0.25">
      <c r="A106" s="20" t="s">
        <v>73</v>
      </c>
      <c r="B106" s="32">
        <f t="shared" ref="B106:D106" si="136">T30-Q30</f>
        <v>549</v>
      </c>
      <c r="C106" s="32">
        <f t="shared" si="136"/>
        <v>370</v>
      </c>
      <c r="D106" s="32">
        <f t="shared" si="136"/>
        <v>179</v>
      </c>
      <c r="E106" s="33">
        <f t="shared" ref="E106:G106" si="137">B106/Q30*100</f>
        <v>0.98698403566805704</v>
      </c>
      <c r="F106" s="33">
        <f t="shared" si="137"/>
        <v>1.2570923793021438</v>
      </c>
      <c r="G106" s="33">
        <f t="shared" si="137"/>
        <v>0.6834408766370127</v>
      </c>
      <c r="H106" s="34">
        <f t="shared" ref="H106:J106" si="138">T30-B30</f>
        <v>5362</v>
      </c>
      <c r="I106" s="34">
        <f t="shared" si="138"/>
        <v>3215</v>
      </c>
      <c r="J106" s="34">
        <f t="shared" si="138"/>
        <v>2147</v>
      </c>
      <c r="K106" s="33">
        <f t="shared" si="121"/>
        <v>10.552833047962055</v>
      </c>
      <c r="L106" s="33">
        <f t="shared" si="122"/>
        <v>12.09192116744396</v>
      </c>
      <c r="M106" s="33">
        <f t="shared" si="123"/>
        <v>8.8634768608347443</v>
      </c>
      <c r="N106" s="38"/>
      <c r="O106" s="14"/>
      <c r="P106" s="14"/>
      <c r="Q106" s="14"/>
      <c r="R106" s="14"/>
      <c r="S106" s="14"/>
      <c r="T106" s="14"/>
      <c r="U106" s="14"/>
      <c r="V106" s="14"/>
    </row>
    <row r="107" spans="1:22" x14ac:dyDescent="0.25">
      <c r="A107" s="20" t="s">
        <v>74</v>
      </c>
      <c r="B107" s="32">
        <f t="shared" ref="B107:D107" si="139">T31-Q31</f>
        <v>534</v>
      </c>
      <c r="C107" s="32">
        <f t="shared" si="139"/>
        <v>324</v>
      </c>
      <c r="D107" s="32">
        <f t="shared" si="139"/>
        <v>210</v>
      </c>
      <c r="E107" s="33">
        <f t="shared" ref="E107:G107" si="140">B107/Q31*100</f>
        <v>0.36111824932036735</v>
      </c>
      <c r="F107" s="33">
        <f t="shared" si="140"/>
        <v>0.42717012973315049</v>
      </c>
      <c r="G107" s="33">
        <f t="shared" si="140"/>
        <v>0.29156138061255654</v>
      </c>
      <c r="H107" s="34">
        <f t="shared" ref="H107:J107" si="141">T31-B31</f>
        <v>1401</v>
      </c>
      <c r="I107" s="34">
        <f t="shared" si="141"/>
        <v>667</v>
      </c>
      <c r="J107" s="34">
        <f t="shared" si="141"/>
        <v>734</v>
      </c>
      <c r="K107" s="33">
        <f t="shared" si="121"/>
        <v>0.95301584278299678</v>
      </c>
      <c r="L107" s="33">
        <f t="shared" si="122"/>
        <v>0.88338520627772987</v>
      </c>
      <c r="M107" s="33">
        <f t="shared" si="123"/>
        <v>1.0265447120360269</v>
      </c>
      <c r="N107" s="38"/>
      <c r="O107" s="14"/>
      <c r="P107" s="14"/>
      <c r="Q107" s="14"/>
      <c r="R107" s="14"/>
      <c r="S107" s="14"/>
      <c r="T107" s="14"/>
      <c r="U107" s="14"/>
      <c r="V107" s="14"/>
    </row>
    <row r="108" spans="1:22" x14ac:dyDescent="0.25">
      <c r="A108" s="20" t="s">
        <v>75</v>
      </c>
      <c r="B108" s="32">
        <f t="shared" ref="B108:D108" si="142">T32-Q32</f>
        <v>-413</v>
      </c>
      <c r="C108" s="32">
        <f t="shared" si="142"/>
        <v>-173</v>
      </c>
      <c r="D108" s="32">
        <f t="shared" si="142"/>
        <v>-240</v>
      </c>
      <c r="E108" s="33">
        <f t="shared" ref="E108:G108" si="143">B108/Q32*100</f>
        <v>-0.30456553321091717</v>
      </c>
      <c r="F108" s="33">
        <f t="shared" si="143"/>
        <v>-0.25359875692632439</v>
      </c>
      <c r="G108" s="33">
        <f t="shared" si="143"/>
        <v>-0.35616235067151442</v>
      </c>
      <c r="H108" s="34">
        <f t="shared" ref="H108:J108" si="144">T32-B32</f>
        <v>-6593</v>
      </c>
      <c r="I108" s="34">
        <f t="shared" si="144"/>
        <v>-3268</v>
      </c>
      <c r="J108" s="34">
        <f t="shared" si="144"/>
        <v>-3325</v>
      </c>
      <c r="K108" s="33">
        <f t="shared" si="121"/>
        <v>-4.6500638299372987</v>
      </c>
      <c r="L108" s="33">
        <f t="shared" si="122"/>
        <v>-4.5826146705369286</v>
      </c>
      <c r="M108" s="33">
        <f t="shared" si="123"/>
        <v>-4.7183198524194694</v>
      </c>
      <c r="N108" s="38"/>
      <c r="O108" s="14"/>
      <c r="P108" s="14"/>
      <c r="Q108" s="14"/>
      <c r="R108" s="14"/>
      <c r="S108" s="14"/>
      <c r="T108" s="14"/>
      <c r="U108" s="14"/>
      <c r="V108" s="14"/>
    </row>
    <row r="109" spans="1:22" x14ac:dyDescent="0.25">
      <c r="A109" s="20" t="s">
        <v>76</v>
      </c>
      <c r="B109" s="32">
        <f t="shared" ref="B109:D109" si="145">T33-Q33</f>
        <v>3446</v>
      </c>
      <c r="C109" s="32">
        <f t="shared" si="145"/>
        <v>1682</v>
      </c>
      <c r="D109" s="32">
        <f t="shared" si="145"/>
        <v>1764</v>
      </c>
      <c r="E109" s="33">
        <f t="shared" ref="E109:G109" si="146">B109/Q33*100</f>
        <v>2.9153483020591868</v>
      </c>
      <c r="F109" s="33">
        <f t="shared" si="146"/>
        <v>2.9314371361846003</v>
      </c>
      <c r="G109" s="33">
        <f t="shared" si="146"/>
        <v>2.9001709851374455</v>
      </c>
      <c r="H109" s="34">
        <f t="shared" ref="H109:J109" si="147">T33-B33</f>
        <v>19805</v>
      </c>
      <c r="I109" s="34">
        <f t="shared" si="147"/>
        <v>9836</v>
      </c>
      <c r="J109" s="34">
        <f t="shared" si="147"/>
        <v>9969</v>
      </c>
      <c r="K109" s="33">
        <f t="shared" si="121"/>
        <v>19.446599177164853</v>
      </c>
      <c r="L109" s="33">
        <f t="shared" si="122"/>
        <v>19.982122541849503</v>
      </c>
      <c r="M109" s="33">
        <f t="shared" si="123"/>
        <v>18.945628005093219</v>
      </c>
      <c r="N109" s="38"/>
      <c r="O109" s="14"/>
      <c r="P109" s="14"/>
      <c r="Q109" s="14"/>
      <c r="R109" s="14"/>
      <c r="S109" s="14"/>
      <c r="T109" s="14"/>
      <c r="U109" s="14"/>
      <c r="V109" s="14"/>
    </row>
    <row r="110" spans="1:22" x14ac:dyDescent="0.25">
      <c r="A110" s="20"/>
      <c r="B110" s="32"/>
      <c r="C110" s="32"/>
      <c r="D110" s="32"/>
      <c r="E110" s="33"/>
      <c r="F110" s="33"/>
      <c r="G110" s="33"/>
      <c r="H110" s="34"/>
      <c r="I110" s="34"/>
      <c r="J110" s="34"/>
      <c r="K110" s="33"/>
      <c r="L110" s="33"/>
      <c r="M110" s="33"/>
      <c r="N110" s="38"/>
      <c r="O110" s="14"/>
      <c r="P110" s="14"/>
      <c r="Q110" s="14"/>
      <c r="R110" s="14"/>
      <c r="S110" s="14"/>
      <c r="T110" s="14"/>
      <c r="U110" s="14"/>
      <c r="V110" s="14"/>
    </row>
    <row r="111" spans="1:22" x14ac:dyDescent="0.25">
      <c r="A111" s="20" t="s">
        <v>77</v>
      </c>
      <c r="B111" s="32">
        <f t="shared" ref="B111:D111" si="148">T35-Q35</f>
        <v>4080</v>
      </c>
      <c r="C111" s="32">
        <f t="shared" si="148"/>
        <v>2210</v>
      </c>
      <c r="D111" s="32">
        <f t="shared" si="148"/>
        <v>1870</v>
      </c>
      <c r="E111" s="33">
        <f t="shared" ref="E111:G111" si="149">B111/Q35*100</f>
        <v>0.8609465769987994</v>
      </c>
      <c r="F111" s="33">
        <f t="shared" si="149"/>
        <v>0.92324916865798834</v>
      </c>
      <c r="G111" s="33">
        <f t="shared" si="149"/>
        <v>0.79735635859716436</v>
      </c>
      <c r="H111" s="34">
        <f t="shared" ref="H111:J111" si="150">T35-B35</f>
        <v>21442</v>
      </c>
      <c r="I111" s="34">
        <f t="shared" si="150"/>
        <v>11104</v>
      </c>
      <c r="J111" s="34">
        <f t="shared" si="150"/>
        <v>10338</v>
      </c>
      <c r="K111" s="33">
        <f t="shared" ref="K111:K115" si="151">H111/B35*100</f>
        <v>4.6966826201715088</v>
      </c>
      <c r="L111" s="33">
        <f t="shared" ref="L111:L115" si="152">I111/C35*100</f>
        <v>4.8178134138616269</v>
      </c>
      <c r="M111" s="33">
        <f t="shared" ref="M111:M115" si="153">J111/D35*100</f>
        <v>4.573182869807173</v>
      </c>
      <c r="N111" s="38"/>
      <c r="O111" s="14"/>
      <c r="P111" s="14"/>
      <c r="Q111" s="14"/>
      <c r="R111" s="14"/>
      <c r="S111" s="14"/>
      <c r="T111" s="14"/>
      <c r="U111" s="14"/>
      <c r="V111" s="14"/>
    </row>
    <row r="112" spans="1:22" x14ac:dyDescent="0.25">
      <c r="A112" s="20" t="s">
        <v>78</v>
      </c>
      <c r="B112" s="32">
        <f t="shared" ref="B112:D112" si="154">T36-Q36</f>
        <v>4116</v>
      </c>
      <c r="C112" s="32">
        <f t="shared" si="154"/>
        <v>2203</v>
      </c>
      <c r="D112" s="32">
        <f t="shared" si="154"/>
        <v>1913</v>
      </c>
      <c r="E112" s="33">
        <f t="shared" ref="E112:G112" si="155">B112/Q36*100</f>
        <v>0.90005969783710138</v>
      </c>
      <c r="F112" s="33">
        <f t="shared" si="155"/>
        <v>0.95418772766451398</v>
      </c>
      <c r="G112" s="33">
        <f t="shared" si="155"/>
        <v>0.84486763887539407</v>
      </c>
      <c r="H112" s="34">
        <f t="shared" ref="H112:J112" si="156">T36-B36</f>
        <v>19975</v>
      </c>
      <c r="I112" s="34">
        <f t="shared" si="156"/>
        <v>10450</v>
      </c>
      <c r="J112" s="34">
        <f t="shared" si="156"/>
        <v>9525</v>
      </c>
      <c r="K112" s="33">
        <f t="shared" si="151"/>
        <v>4.5249227535089389</v>
      </c>
      <c r="L112" s="33">
        <f t="shared" si="152"/>
        <v>4.6938867178727035</v>
      </c>
      <c r="M112" s="33">
        <f t="shared" si="153"/>
        <v>4.3530121473031889</v>
      </c>
      <c r="N112" s="38"/>
      <c r="O112" s="14"/>
      <c r="P112" s="14"/>
      <c r="Q112" s="14"/>
      <c r="R112" s="14"/>
      <c r="S112" s="14"/>
      <c r="T112" s="14"/>
      <c r="U112" s="14"/>
      <c r="V112" s="14"/>
    </row>
    <row r="113" spans="1:22" x14ac:dyDescent="0.25">
      <c r="A113" s="20" t="s">
        <v>79</v>
      </c>
      <c r="B113" s="32">
        <f t="shared" ref="B113:D113" si="157">T37-Q37</f>
        <v>801</v>
      </c>
      <c r="C113" s="32">
        <f t="shared" si="157"/>
        <v>563</v>
      </c>
      <c r="D113" s="32">
        <f t="shared" si="157"/>
        <v>238</v>
      </c>
      <c r="E113" s="33">
        <f t="shared" ref="E113:G113" si="158">B113/Q37*100</f>
        <v>0.35083723517482734</v>
      </c>
      <c r="F113" s="33">
        <f t="shared" si="158"/>
        <v>0.47717121377778904</v>
      </c>
      <c r="G113" s="33">
        <f t="shared" si="158"/>
        <v>0.21572821870127989</v>
      </c>
      <c r="H113" s="34">
        <f t="shared" ref="H113:J113" si="159">T37-B37</f>
        <v>8372</v>
      </c>
      <c r="I113" s="34">
        <f t="shared" si="159"/>
        <v>4596</v>
      </c>
      <c r="J113" s="34">
        <f t="shared" si="159"/>
        <v>3776</v>
      </c>
      <c r="K113" s="33">
        <f t="shared" si="151"/>
        <v>3.7926972909305063</v>
      </c>
      <c r="L113" s="33">
        <f t="shared" si="152"/>
        <v>4.0332063815223691</v>
      </c>
      <c r="M113" s="33">
        <f t="shared" si="153"/>
        <v>3.5360440507182589</v>
      </c>
      <c r="N113" s="38"/>
      <c r="O113" s="14"/>
      <c r="P113" s="14"/>
      <c r="Q113" s="14"/>
      <c r="R113" s="14"/>
      <c r="S113" s="14"/>
      <c r="T113" s="14"/>
      <c r="U113" s="14"/>
      <c r="V113" s="14"/>
    </row>
    <row r="114" spans="1:22" x14ac:dyDescent="0.25">
      <c r="A114" s="20"/>
      <c r="B114" s="32"/>
      <c r="C114" s="32"/>
      <c r="D114" s="32"/>
      <c r="E114" s="33"/>
      <c r="F114" s="33"/>
      <c r="G114" s="33"/>
      <c r="H114" s="34"/>
      <c r="I114" s="34"/>
      <c r="J114" s="34"/>
      <c r="K114" s="33"/>
      <c r="L114" s="33"/>
      <c r="M114" s="33"/>
      <c r="N114" s="38"/>
      <c r="O114" s="14"/>
      <c r="P114" s="14"/>
      <c r="Q114" s="14"/>
      <c r="R114" s="14"/>
      <c r="S114" s="14"/>
      <c r="T114" s="14"/>
      <c r="U114" s="14"/>
      <c r="V114" s="14"/>
    </row>
    <row r="115" spans="1:22" x14ac:dyDescent="0.25">
      <c r="A115" s="41" t="s">
        <v>1</v>
      </c>
      <c r="B115" s="39">
        <f t="shared" ref="B115:D115" si="160">T39-Q39</f>
        <v>0.30000000000000426</v>
      </c>
      <c r="C115" s="39">
        <f t="shared" si="160"/>
        <v>0.29999999999999716</v>
      </c>
      <c r="D115" s="39">
        <f t="shared" si="160"/>
        <v>0.19999999999999574</v>
      </c>
      <c r="E115" s="40">
        <f t="shared" ref="E115:G115" si="161">B115/Q39*100</f>
        <v>0.75187969924813103</v>
      </c>
      <c r="F115" s="40">
        <f t="shared" si="161"/>
        <v>0.76530612244897234</v>
      </c>
      <c r="G115" s="40">
        <f t="shared" si="161"/>
        <v>0.49140049140048092</v>
      </c>
      <c r="H115" s="40">
        <f>T39-B39</f>
        <v>1.5</v>
      </c>
      <c r="I115" s="40">
        <f t="shared" ref="I115:J115" si="162">U39-C39</f>
        <v>1.3999999999999986</v>
      </c>
      <c r="J115" s="40">
        <f t="shared" si="162"/>
        <v>1.5</v>
      </c>
      <c r="K115" s="40">
        <f t="shared" si="151"/>
        <v>3.8759689922480618</v>
      </c>
      <c r="L115" s="40">
        <f t="shared" si="152"/>
        <v>3.6745406824146944</v>
      </c>
      <c r="M115" s="40">
        <f t="shared" si="153"/>
        <v>3.8071065989847721</v>
      </c>
      <c r="N115" s="38"/>
      <c r="O115" s="14"/>
      <c r="P115" s="14"/>
      <c r="Q115" s="14"/>
      <c r="R115" s="14"/>
      <c r="S115" s="14"/>
      <c r="T115" s="14"/>
      <c r="U115" s="14"/>
      <c r="V115" s="14"/>
    </row>
    <row r="116" spans="1:22" ht="25.5" customHeight="1" x14ac:dyDescent="0.25">
      <c r="A116" s="59" t="s">
        <v>9</v>
      </c>
      <c r="B116" s="59"/>
      <c r="C116" s="59"/>
      <c r="D116" s="59"/>
      <c r="E116" s="59"/>
      <c r="F116" s="59"/>
      <c r="G116" s="59"/>
      <c r="H116" s="59"/>
      <c r="I116" s="59"/>
      <c r="J116" s="59"/>
      <c r="K116" s="59"/>
      <c r="L116" s="59"/>
      <c r="M116" s="59"/>
      <c r="N116" s="59"/>
      <c r="O116" s="59"/>
      <c r="P116" s="59"/>
      <c r="Q116" s="59"/>
      <c r="R116" s="59"/>
      <c r="S116" s="59"/>
      <c r="T116" s="59"/>
      <c r="U116" s="59"/>
      <c r="V116" s="59"/>
    </row>
    <row r="117" spans="1:22" ht="25.5" customHeight="1" x14ac:dyDescent="0.25">
      <c r="A117" s="60" t="s">
        <v>10</v>
      </c>
      <c r="B117" s="61"/>
      <c r="C117" s="61"/>
      <c r="D117" s="61"/>
      <c r="E117" s="61"/>
      <c r="F117" s="61"/>
      <c r="G117" s="61"/>
      <c r="H117" s="61"/>
      <c r="I117" s="61"/>
      <c r="J117" s="61"/>
      <c r="K117" s="61"/>
      <c r="L117" s="61"/>
      <c r="M117" s="61"/>
      <c r="N117" s="61"/>
      <c r="O117" s="61"/>
      <c r="P117" s="61"/>
      <c r="Q117" s="61"/>
      <c r="R117" s="61"/>
      <c r="S117" s="61"/>
      <c r="T117" s="61"/>
      <c r="U117" s="61"/>
      <c r="V117" s="62"/>
    </row>
    <row r="118" spans="1:22" ht="15" customHeight="1" x14ac:dyDescent="0.25">
      <c r="A118" s="63" t="s">
        <v>11</v>
      </c>
      <c r="B118" s="64"/>
      <c r="C118" s="64"/>
      <c r="D118" s="64"/>
      <c r="E118" s="64"/>
      <c r="F118" s="64"/>
      <c r="G118" s="64"/>
      <c r="H118" s="64"/>
      <c r="I118" s="64"/>
      <c r="J118" s="64"/>
      <c r="K118" s="64"/>
      <c r="L118" s="64"/>
      <c r="M118" s="64"/>
      <c r="N118" s="64"/>
      <c r="O118" s="64"/>
      <c r="P118" s="64"/>
      <c r="Q118" s="64"/>
      <c r="R118" s="64"/>
      <c r="S118" s="64"/>
      <c r="T118" s="64"/>
      <c r="U118" s="64"/>
      <c r="V118" s="65"/>
    </row>
    <row r="119" spans="1:22" ht="15" customHeight="1" x14ac:dyDescent="0.25">
      <c r="A119" s="49" t="s">
        <v>12</v>
      </c>
      <c r="B119" s="50"/>
      <c r="C119" s="50"/>
      <c r="D119" s="50"/>
      <c r="E119" s="50"/>
      <c r="F119" s="50"/>
      <c r="G119" s="50"/>
      <c r="H119" s="50"/>
      <c r="I119" s="50"/>
      <c r="J119" s="50"/>
      <c r="K119" s="50"/>
      <c r="L119" s="50"/>
      <c r="M119" s="50"/>
      <c r="N119" s="50"/>
      <c r="O119" s="50"/>
      <c r="P119" s="50"/>
      <c r="Q119" s="50"/>
      <c r="R119" s="50"/>
      <c r="S119" s="50"/>
      <c r="T119" s="50"/>
      <c r="U119" s="50"/>
      <c r="V119" s="51"/>
    </row>
    <row r="120" spans="1:22" ht="15" customHeight="1" x14ac:dyDescent="0.25">
      <c r="A120" s="49" t="s">
        <v>13</v>
      </c>
      <c r="B120" s="50"/>
      <c r="C120" s="50"/>
      <c r="D120" s="50"/>
      <c r="E120" s="50"/>
      <c r="F120" s="50"/>
      <c r="G120" s="50"/>
      <c r="H120" s="50"/>
      <c r="I120" s="50"/>
      <c r="J120" s="50"/>
      <c r="K120" s="50"/>
      <c r="L120" s="50"/>
      <c r="M120" s="50"/>
      <c r="N120" s="50"/>
      <c r="O120" s="50"/>
      <c r="P120" s="50"/>
      <c r="Q120" s="50"/>
      <c r="R120" s="50"/>
      <c r="S120" s="50"/>
      <c r="T120" s="50"/>
      <c r="U120" s="50"/>
      <c r="V120" s="51"/>
    </row>
    <row r="121" spans="1:22" ht="15" customHeight="1" x14ac:dyDescent="0.25">
      <c r="A121" s="52" t="s">
        <v>14</v>
      </c>
      <c r="B121" s="53"/>
      <c r="C121" s="53"/>
      <c r="D121" s="53"/>
      <c r="E121" s="53"/>
      <c r="F121" s="53"/>
      <c r="G121" s="53"/>
      <c r="H121" s="53"/>
      <c r="I121" s="53"/>
      <c r="J121" s="53"/>
      <c r="K121" s="53"/>
      <c r="L121" s="53"/>
      <c r="M121" s="53"/>
      <c r="N121" s="53"/>
      <c r="O121" s="53"/>
      <c r="P121" s="53"/>
      <c r="Q121" s="53"/>
      <c r="R121" s="53"/>
      <c r="S121" s="53"/>
      <c r="T121" s="53"/>
      <c r="U121" s="53"/>
      <c r="V121" s="54"/>
    </row>
  </sheetData>
  <mergeCells count="32">
    <mergeCell ref="T42:V42"/>
    <mergeCell ref="A78:A80"/>
    <mergeCell ref="B79:D79"/>
    <mergeCell ref="E79:G79"/>
    <mergeCell ref="H79:J79"/>
    <mergeCell ref="K79:M79"/>
    <mergeCell ref="H78:M78"/>
    <mergeCell ref="B78:G78"/>
    <mergeCell ref="A120:V120"/>
    <mergeCell ref="A121:V121"/>
    <mergeCell ref="B2:D3"/>
    <mergeCell ref="E2:V2"/>
    <mergeCell ref="A116:V116"/>
    <mergeCell ref="A117:V117"/>
    <mergeCell ref="A118:V118"/>
    <mergeCell ref="A119:V119"/>
    <mergeCell ref="A41:A43"/>
    <mergeCell ref="B42:D42"/>
    <mergeCell ref="E42:G42"/>
    <mergeCell ref="H42:J42"/>
    <mergeCell ref="K42:M42"/>
    <mergeCell ref="N42:P42"/>
    <mergeCell ref="Q42:S42"/>
    <mergeCell ref="B41:V41"/>
    <mergeCell ref="A1:V1"/>
    <mergeCell ref="E3:G3"/>
    <mergeCell ref="H3:J3"/>
    <mergeCell ref="K3:M3"/>
    <mergeCell ref="N3:P3"/>
    <mergeCell ref="Q3:S3"/>
    <mergeCell ref="T3:V3"/>
    <mergeCell ref="A2:A4"/>
  </mergeCells>
  <pageMargins left="0.25" right="0" top="0.85" bottom="0.5" header="0.5" footer="0.5"/>
  <pageSetup orientation="landscape" r:id="rId1"/>
  <headerFooter alignWithMargins="0"/>
  <webPublishItems count="1">
    <webPublishItem id="2452" divId="ST_AS25_GP_2452" sourceType="range" sourceRef="A1:V121" destinationFile="U:\ECON\POP\ST_AS25_GP.htm"/>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SC-EST2025-AGESEX-56</vt:lpstr>
      <vt:lpstr>'SC-EST2025-AGESEX-56'!Print_Area</vt:lpstr>
      <vt:lpstr>'SC-EST2025-AGESEX-56'!Print_Titles</vt:lpstr>
      <vt:lpstr>sc2025_agesex_56</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Liu, Wenlin</cp:lastModifiedBy>
  <cp:lastPrinted>2026-06-23T21:53:08Z</cp:lastPrinted>
  <dcterms:created xsi:type="dcterms:W3CDTF">2026-05-19T17:39:30Z</dcterms:created>
  <dcterms:modified xsi:type="dcterms:W3CDTF">2026-06-25T14:31:09Z</dcterms:modified>
</cp:coreProperties>
</file>