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ECON\POP\"/>
    </mc:Choice>
  </mc:AlternateContent>
  <bookViews>
    <workbookView xWindow="0" yWindow="0" windowWidth="23040" windowHeight="9192"/>
  </bookViews>
  <sheets>
    <sheet name="SC-EST2024-AGESEX-56" sheetId="1" r:id="rId1"/>
  </sheets>
  <definedNames>
    <definedName name="_xlnm.Print_Area" localSheetId="0">'SC-EST2024-AGESEX-56'!$A$1:$S$120</definedName>
    <definedName name="_xlnm.Print_Titles" localSheetId="0">'SC-EST2024-AGESEX-56'!$A:$A,'SC-EST2024-AGESEX-56'!$2:$4</definedName>
    <definedName name="sc2023_agesex_56">'SC-EST2024-AGESEX-56'!$A$4:$P$39</definedName>
  </definedNames>
  <calcPr calcId="162913"/>
</workbook>
</file>

<file path=xl/calcChain.xml><?xml version="1.0" encoding="utf-8"?>
<calcChain xmlns="http://schemas.openxmlformats.org/spreadsheetml/2006/main">
  <c r="M115" i="1" l="1"/>
  <c r="K115" i="1"/>
  <c r="J115" i="1"/>
  <c r="I115" i="1"/>
  <c r="L115" i="1" s="1"/>
  <c r="H115" i="1"/>
  <c r="J113" i="1"/>
  <c r="M113" i="1" s="1"/>
  <c r="I113" i="1"/>
  <c r="L113" i="1" s="1"/>
  <c r="H113" i="1"/>
  <c r="K113" i="1" s="1"/>
  <c r="M112" i="1"/>
  <c r="L112" i="1"/>
  <c r="J112" i="1"/>
  <c r="I112" i="1"/>
  <c r="H112" i="1"/>
  <c r="K112" i="1" s="1"/>
  <c r="L111" i="1"/>
  <c r="K111" i="1"/>
  <c r="J111" i="1"/>
  <c r="M111" i="1" s="1"/>
  <c r="I111" i="1"/>
  <c r="H111" i="1"/>
  <c r="J109" i="1"/>
  <c r="M109" i="1" s="1"/>
  <c r="I109" i="1"/>
  <c r="L109" i="1" s="1"/>
  <c r="H109" i="1"/>
  <c r="K109" i="1" s="1"/>
  <c r="M108" i="1"/>
  <c r="L108" i="1"/>
  <c r="J108" i="1"/>
  <c r="I108" i="1"/>
  <c r="H108" i="1"/>
  <c r="K108" i="1" s="1"/>
  <c r="L107" i="1"/>
  <c r="K107" i="1"/>
  <c r="J107" i="1"/>
  <c r="M107" i="1" s="1"/>
  <c r="I107" i="1"/>
  <c r="H107" i="1"/>
  <c r="J106" i="1"/>
  <c r="M106" i="1" s="1"/>
  <c r="I106" i="1"/>
  <c r="L106" i="1" s="1"/>
  <c r="H106" i="1"/>
  <c r="K106" i="1" s="1"/>
  <c r="J105" i="1"/>
  <c r="M105" i="1" s="1"/>
  <c r="I105" i="1"/>
  <c r="L105" i="1" s="1"/>
  <c r="H105" i="1"/>
  <c r="K105" i="1" s="1"/>
  <c r="M104" i="1"/>
  <c r="L104" i="1"/>
  <c r="J104" i="1"/>
  <c r="I104" i="1"/>
  <c r="H104" i="1"/>
  <c r="K104" i="1" s="1"/>
  <c r="L103" i="1"/>
  <c r="K103" i="1"/>
  <c r="J103" i="1"/>
  <c r="M103" i="1" s="1"/>
  <c r="I103" i="1"/>
  <c r="H103" i="1"/>
  <c r="J102" i="1"/>
  <c r="M102" i="1" s="1"/>
  <c r="I102" i="1"/>
  <c r="L102" i="1" s="1"/>
  <c r="H102" i="1"/>
  <c r="K102" i="1" s="1"/>
  <c r="J101" i="1"/>
  <c r="M101" i="1" s="1"/>
  <c r="I101" i="1"/>
  <c r="L101" i="1" s="1"/>
  <c r="H101" i="1"/>
  <c r="K101" i="1" s="1"/>
  <c r="J99" i="1"/>
  <c r="M99" i="1" s="1"/>
  <c r="I99" i="1"/>
  <c r="L99" i="1" s="1"/>
  <c r="H99" i="1"/>
  <c r="K99" i="1" s="1"/>
  <c r="M98" i="1"/>
  <c r="L98" i="1"/>
  <c r="J98" i="1"/>
  <c r="I98" i="1"/>
  <c r="H98" i="1"/>
  <c r="K98" i="1" s="1"/>
  <c r="L97" i="1"/>
  <c r="K97" i="1"/>
  <c r="J97" i="1"/>
  <c r="M97" i="1" s="1"/>
  <c r="I97" i="1"/>
  <c r="H97" i="1"/>
  <c r="J96" i="1"/>
  <c r="M96" i="1" s="1"/>
  <c r="I96" i="1"/>
  <c r="L96" i="1" s="1"/>
  <c r="H96" i="1"/>
  <c r="K96" i="1" s="1"/>
  <c r="J95" i="1"/>
  <c r="M95" i="1" s="1"/>
  <c r="I95" i="1"/>
  <c r="L95" i="1" s="1"/>
  <c r="H95" i="1"/>
  <c r="K95" i="1" s="1"/>
  <c r="M94" i="1"/>
  <c r="L94" i="1"/>
  <c r="J94" i="1"/>
  <c r="I94" i="1"/>
  <c r="H94" i="1"/>
  <c r="K94" i="1" s="1"/>
  <c r="L93" i="1"/>
  <c r="K93" i="1"/>
  <c r="J93" i="1"/>
  <c r="M93" i="1" s="1"/>
  <c r="I93" i="1"/>
  <c r="H93" i="1"/>
  <c r="J92" i="1"/>
  <c r="M92" i="1" s="1"/>
  <c r="I92" i="1"/>
  <c r="L92" i="1" s="1"/>
  <c r="H92" i="1"/>
  <c r="K92" i="1" s="1"/>
  <c r="J91" i="1"/>
  <c r="M91" i="1" s="1"/>
  <c r="I91" i="1"/>
  <c r="L91" i="1" s="1"/>
  <c r="H91" i="1"/>
  <c r="K91" i="1" s="1"/>
  <c r="M90" i="1"/>
  <c r="L90" i="1"/>
  <c r="J90" i="1"/>
  <c r="I90" i="1"/>
  <c r="H90" i="1"/>
  <c r="K90" i="1" s="1"/>
  <c r="L89" i="1"/>
  <c r="K89" i="1"/>
  <c r="J89" i="1"/>
  <c r="M89" i="1" s="1"/>
  <c r="I89" i="1"/>
  <c r="H89" i="1"/>
  <c r="J88" i="1"/>
  <c r="M88" i="1" s="1"/>
  <c r="I88" i="1"/>
  <c r="L88" i="1" s="1"/>
  <c r="H88" i="1"/>
  <c r="K88" i="1" s="1"/>
  <c r="J87" i="1"/>
  <c r="M87" i="1" s="1"/>
  <c r="I87" i="1"/>
  <c r="L87" i="1" s="1"/>
  <c r="H87" i="1"/>
  <c r="K87" i="1" s="1"/>
  <c r="M86" i="1"/>
  <c r="L86" i="1"/>
  <c r="J86" i="1"/>
  <c r="I86" i="1"/>
  <c r="H86" i="1"/>
  <c r="K86" i="1" s="1"/>
  <c r="L85" i="1"/>
  <c r="K85" i="1"/>
  <c r="J85" i="1"/>
  <c r="M85" i="1" s="1"/>
  <c r="I85" i="1"/>
  <c r="H85" i="1"/>
  <c r="J84" i="1"/>
  <c r="M84" i="1" s="1"/>
  <c r="I84" i="1"/>
  <c r="L84" i="1" s="1"/>
  <c r="H84" i="1"/>
  <c r="K84" i="1" s="1"/>
  <c r="J83" i="1"/>
  <c r="M83" i="1" s="1"/>
  <c r="I83" i="1"/>
  <c r="L83" i="1" s="1"/>
  <c r="H83" i="1"/>
  <c r="K83" i="1" s="1"/>
  <c r="M82" i="1"/>
  <c r="L82" i="1"/>
  <c r="J82" i="1"/>
  <c r="I82" i="1"/>
  <c r="H82" i="1"/>
  <c r="K82" i="1" s="1"/>
  <c r="J81" i="1"/>
  <c r="I81" i="1"/>
  <c r="H81" i="1"/>
  <c r="G115" i="1"/>
  <c r="F115" i="1"/>
  <c r="E115" i="1"/>
  <c r="G113" i="1"/>
  <c r="F113" i="1"/>
  <c r="E113" i="1"/>
  <c r="G112" i="1"/>
  <c r="F112" i="1"/>
  <c r="E112" i="1"/>
  <c r="G111" i="1"/>
  <c r="F111" i="1"/>
  <c r="E111"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99" i="1"/>
  <c r="F99" i="1"/>
  <c r="E99" i="1"/>
  <c r="G98" i="1"/>
  <c r="F98" i="1"/>
  <c r="E98" i="1"/>
  <c r="G97" i="1"/>
  <c r="F97" i="1"/>
  <c r="E97" i="1"/>
  <c r="G96" i="1"/>
  <c r="F96" i="1"/>
  <c r="E96" i="1"/>
  <c r="G95" i="1"/>
  <c r="F95" i="1"/>
  <c r="E95" i="1"/>
  <c r="G94" i="1"/>
  <c r="F94" i="1"/>
  <c r="E94" i="1"/>
  <c r="G93" i="1"/>
  <c r="F93" i="1"/>
  <c r="E93" i="1"/>
  <c r="G92" i="1"/>
  <c r="F92" i="1"/>
  <c r="E92" i="1"/>
  <c r="G91" i="1"/>
  <c r="F91" i="1"/>
  <c r="E91" i="1"/>
  <c r="G90" i="1"/>
  <c r="F90" i="1"/>
  <c r="E90" i="1"/>
  <c r="G89" i="1"/>
  <c r="F89" i="1"/>
  <c r="E89" i="1"/>
  <c r="G88" i="1"/>
  <c r="F88" i="1"/>
  <c r="E88" i="1"/>
  <c r="G87" i="1"/>
  <c r="F87" i="1"/>
  <c r="E87" i="1"/>
  <c r="G86" i="1"/>
  <c r="F86" i="1"/>
  <c r="E86" i="1"/>
  <c r="G85" i="1"/>
  <c r="F85" i="1"/>
  <c r="E85" i="1"/>
  <c r="G84" i="1"/>
  <c r="F84" i="1"/>
  <c r="E84" i="1"/>
  <c r="G83" i="1"/>
  <c r="F83" i="1"/>
  <c r="E83" i="1"/>
  <c r="G82" i="1"/>
  <c r="F82" i="1"/>
  <c r="E82" i="1"/>
  <c r="G81" i="1"/>
  <c r="F81" i="1"/>
  <c r="E81" i="1"/>
  <c r="D115" i="1"/>
  <c r="C115" i="1"/>
  <c r="B115" i="1"/>
  <c r="D113" i="1"/>
  <c r="C113" i="1"/>
  <c r="B113" i="1"/>
  <c r="D112" i="1"/>
  <c r="C112" i="1"/>
  <c r="B112" i="1"/>
  <c r="D111" i="1"/>
  <c r="C111" i="1"/>
  <c r="B111" i="1"/>
  <c r="D109" i="1"/>
  <c r="C109" i="1"/>
  <c r="B109" i="1"/>
  <c r="D108" i="1"/>
  <c r="C108" i="1"/>
  <c r="B108" i="1"/>
  <c r="D107" i="1"/>
  <c r="C107" i="1"/>
  <c r="B107" i="1"/>
  <c r="D106" i="1"/>
  <c r="C106" i="1"/>
  <c r="B106" i="1"/>
  <c r="D105" i="1"/>
  <c r="C105" i="1"/>
  <c r="B105" i="1"/>
  <c r="D104" i="1"/>
  <c r="C104" i="1"/>
  <c r="B104" i="1"/>
  <c r="D103" i="1"/>
  <c r="C103" i="1"/>
  <c r="B103" i="1"/>
  <c r="D102" i="1"/>
  <c r="C102" i="1"/>
  <c r="B102" i="1"/>
  <c r="D101" i="1"/>
  <c r="C101" i="1"/>
  <c r="B101" i="1"/>
  <c r="D99" i="1"/>
  <c r="C99" i="1"/>
  <c r="B99" i="1"/>
  <c r="D98" i="1"/>
  <c r="C98" i="1"/>
  <c r="B98" i="1"/>
  <c r="D97" i="1"/>
  <c r="C97" i="1"/>
  <c r="B97" i="1"/>
  <c r="D96" i="1"/>
  <c r="C96" i="1"/>
  <c r="B96" i="1"/>
  <c r="D95" i="1"/>
  <c r="C95" i="1"/>
  <c r="B95" i="1"/>
  <c r="D94" i="1"/>
  <c r="C94" i="1"/>
  <c r="B94" i="1"/>
  <c r="D93" i="1"/>
  <c r="C93" i="1"/>
  <c r="B93" i="1"/>
  <c r="D92" i="1"/>
  <c r="C92" i="1"/>
  <c r="B92" i="1"/>
  <c r="D91" i="1"/>
  <c r="C91" i="1"/>
  <c r="B91" i="1"/>
  <c r="D90" i="1"/>
  <c r="C90" i="1"/>
  <c r="B90" i="1"/>
  <c r="D89" i="1"/>
  <c r="C89" i="1"/>
  <c r="B89" i="1"/>
  <c r="D88" i="1"/>
  <c r="C88" i="1"/>
  <c r="B88" i="1"/>
  <c r="D87" i="1"/>
  <c r="C87" i="1"/>
  <c r="B87" i="1"/>
  <c r="D86" i="1"/>
  <c r="C86" i="1"/>
  <c r="B86" i="1"/>
  <c r="D85" i="1"/>
  <c r="C85" i="1"/>
  <c r="B85" i="1"/>
  <c r="D84" i="1"/>
  <c r="C84" i="1"/>
  <c r="B84" i="1"/>
  <c r="D83" i="1"/>
  <c r="C83" i="1"/>
  <c r="B83" i="1"/>
  <c r="D82" i="1"/>
  <c r="C82" i="1"/>
  <c r="B82" i="1"/>
  <c r="D81" i="1"/>
  <c r="C81" i="1"/>
  <c r="B81" i="1"/>
  <c r="S76" i="1"/>
  <c r="R76" i="1"/>
  <c r="Q76" i="1"/>
  <c r="S75" i="1"/>
  <c r="R75" i="1"/>
  <c r="Q75" i="1"/>
  <c r="S74" i="1"/>
  <c r="R74" i="1"/>
  <c r="Q74" i="1"/>
  <c r="S72" i="1"/>
  <c r="R72" i="1"/>
  <c r="Q72" i="1"/>
  <c r="S71" i="1"/>
  <c r="R71" i="1"/>
  <c r="Q71" i="1"/>
  <c r="S70" i="1"/>
  <c r="R70" i="1"/>
  <c r="Q70" i="1"/>
  <c r="S69" i="1"/>
  <c r="R69" i="1"/>
  <c r="Q69" i="1"/>
  <c r="S68" i="1"/>
  <c r="R68" i="1"/>
  <c r="Q68" i="1"/>
  <c r="S67" i="1"/>
  <c r="R67" i="1"/>
  <c r="Q67" i="1"/>
  <c r="S66" i="1"/>
  <c r="R66" i="1"/>
  <c r="Q66" i="1"/>
  <c r="S65" i="1"/>
  <c r="R65" i="1"/>
  <c r="Q65" i="1"/>
  <c r="S64" i="1"/>
  <c r="R64" i="1"/>
  <c r="Q64" i="1"/>
  <c r="S62" i="1"/>
  <c r="R62" i="1"/>
  <c r="Q62" i="1"/>
  <c r="S61" i="1"/>
  <c r="R61" i="1"/>
  <c r="Q61" i="1"/>
  <c r="S60" i="1"/>
  <c r="R60" i="1"/>
  <c r="Q60" i="1"/>
  <c r="S59" i="1"/>
  <c r="R59" i="1"/>
  <c r="Q59" i="1"/>
  <c r="S58" i="1"/>
  <c r="R58" i="1"/>
  <c r="Q58" i="1"/>
  <c r="S57" i="1"/>
  <c r="R57" i="1"/>
  <c r="Q57" i="1"/>
  <c r="S56" i="1"/>
  <c r="R56" i="1"/>
  <c r="Q56" i="1"/>
  <c r="S55" i="1"/>
  <c r="R55" i="1"/>
  <c r="Q55" i="1"/>
  <c r="S54" i="1"/>
  <c r="R54" i="1"/>
  <c r="Q54" i="1"/>
  <c r="S53" i="1"/>
  <c r="R53" i="1"/>
  <c r="Q53" i="1"/>
  <c r="S52" i="1"/>
  <c r="R52" i="1"/>
  <c r="Q52" i="1"/>
  <c r="S51" i="1"/>
  <c r="R51" i="1"/>
  <c r="Q51" i="1"/>
  <c r="S50" i="1"/>
  <c r="R50" i="1"/>
  <c r="Q50" i="1"/>
  <c r="S49" i="1"/>
  <c r="R49" i="1"/>
  <c r="Q49" i="1"/>
  <c r="S48" i="1"/>
  <c r="R48" i="1"/>
  <c r="Q48" i="1"/>
  <c r="S47" i="1"/>
  <c r="R47" i="1"/>
  <c r="Q47" i="1"/>
  <c r="S46" i="1"/>
  <c r="R46" i="1"/>
  <c r="Q46" i="1"/>
  <c r="S45" i="1"/>
  <c r="R45" i="1"/>
  <c r="Q45" i="1"/>
  <c r="S44" i="1"/>
  <c r="R44" i="1"/>
  <c r="Q44" i="1"/>
  <c r="P44" i="1"/>
  <c r="M81" i="1" l="1"/>
  <c r="L81" i="1"/>
  <c r="K81" i="1"/>
  <c r="P76" i="1"/>
  <c r="O76" i="1"/>
  <c r="N76" i="1"/>
  <c r="M76" i="1"/>
  <c r="L76" i="1"/>
  <c r="K76" i="1"/>
  <c r="J76" i="1"/>
  <c r="I76" i="1"/>
  <c r="H76" i="1"/>
  <c r="G76" i="1"/>
  <c r="F76" i="1"/>
  <c r="E76" i="1"/>
  <c r="D76" i="1"/>
  <c r="C76" i="1"/>
  <c r="B76" i="1"/>
  <c r="P75" i="1"/>
  <c r="O75" i="1"/>
  <c r="N75" i="1"/>
  <c r="M75" i="1"/>
  <c r="L75" i="1"/>
  <c r="K75" i="1"/>
  <c r="J75" i="1"/>
  <c r="I75" i="1"/>
  <c r="H75" i="1"/>
  <c r="G75" i="1"/>
  <c r="F75" i="1"/>
  <c r="E75" i="1"/>
  <c r="D75" i="1"/>
  <c r="C75" i="1"/>
  <c r="B75" i="1"/>
  <c r="P74" i="1"/>
  <c r="O74" i="1"/>
  <c r="N74" i="1"/>
  <c r="M74" i="1"/>
  <c r="L74" i="1"/>
  <c r="K74" i="1"/>
  <c r="J74" i="1"/>
  <c r="I74" i="1"/>
  <c r="H74" i="1"/>
  <c r="G74" i="1"/>
  <c r="F74" i="1"/>
  <c r="E74" i="1"/>
  <c r="D74" i="1"/>
  <c r="C74" i="1"/>
  <c r="B74" i="1"/>
  <c r="P72" i="1"/>
  <c r="O72" i="1"/>
  <c r="N72" i="1"/>
  <c r="M72" i="1"/>
  <c r="L72" i="1"/>
  <c r="K72" i="1"/>
  <c r="J72" i="1"/>
  <c r="I72" i="1"/>
  <c r="H72" i="1"/>
  <c r="G72" i="1"/>
  <c r="F72" i="1"/>
  <c r="E72" i="1"/>
  <c r="D72" i="1"/>
  <c r="C72" i="1"/>
  <c r="B72" i="1"/>
  <c r="P71" i="1"/>
  <c r="O71" i="1"/>
  <c r="N71" i="1"/>
  <c r="M71" i="1"/>
  <c r="L71" i="1"/>
  <c r="K71" i="1"/>
  <c r="J71" i="1"/>
  <c r="I71" i="1"/>
  <c r="H71" i="1"/>
  <c r="G71" i="1"/>
  <c r="F71" i="1"/>
  <c r="E71" i="1"/>
  <c r="D71" i="1"/>
  <c r="C71" i="1"/>
  <c r="B71" i="1"/>
  <c r="P70" i="1"/>
  <c r="O70" i="1"/>
  <c r="N70" i="1"/>
  <c r="M70" i="1"/>
  <c r="L70" i="1"/>
  <c r="K70" i="1"/>
  <c r="J70" i="1"/>
  <c r="I70" i="1"/>
  <c r="H70" i="1"/>
  <c r="G70" i="1"/>
  <c r="F70" i="1"/>
  <c r="E70" i="1"/>
  <c r="D70" i="1"/>
  <c r="C70" i="1"/>
  <c r="B70" i="1"/>
  <c r="P69" i="1"/>
  <c r="O69" i="1"/>
  <c r="N69" i="1"/>
  <c r="M69" i="1"/>
  <c r="L69" i="1"/>
  <c r="K69" i="1"/>
  <c r="J69" i="1"/>
  <c r="I69" i="1"/>
  <c r="H69" i="1"/>
  <c r="G69" i="1"/>
  <c r="F69" i="1"/>
  <c r="E69" i="1"/>
  <c r="D69" i="1"/>
  <c r="C69" i="1"/>
  <c r="B69" i="1"/>
  <c r="P68" i="1"/>
  <c r="O68" i="1"/>
  <c r="N68" i="1"/>
  <c r="M68" i="1"/>
  <c r="L68" i="1"/>
  <c r="K68" i="1"/>
  <c r="J68" i="1"/>
  <c r="I68" i="1"/>
  <c r="H68" i="1"/>
  <c r="G68" i="1"/>
  <c r="F68" i="1"/>
  <c r="E68" i="1"/>
  <c r="D68" i="1"/>
  <c r="C68" i="1"/>
  <c r="B68" i="1"/>
  <c r="P67" i="1"/>
  <c r="O67" i="1"/>
  <c r="N67" i="1"/>
  <c r="M67" i="1"/>
  <c r="L67" i="1"/>
  <c r="K67" i="1"/>
  <c r="J67" i="1"/>
  <c r="I67" i="1"/>
  <c r="H67" i="1"/>
  <c r="G67" i="1"/>
  <c r="F67" i="1"/>
  <c r="E67" i="1"/>
  <c r="D67" i="1"/>
  <c r="C67" i="1"/>
  <c r="B67" i="1"/>
  <c r="P66" i="1"/>
  <c r="O66" i="1"/>
  <c r="N66" i="1"/>
  <c r="M66" i="1"/>
  <c r="L66" i="1"/>
  <c r="K66" i="1"/>
  <c r="J66" i="1"/>
  <c r="I66" i="1"/>
  <c r="H66" i="1"/>
  <c r="G66" i="1"/>
  <c r="F66" i="1"/>
  <c r="E66" i="1"/>
  <c r="D66" i="1"/>
  <c r="C66" i="1"/>
  <c r="B66" i="1"/>
  <c r="P65" i="1"/>
  <c r="O65" i="1"/>
  <c r="N65" i="1"/>
  <c r="M65" i="1"/>
  <c r="L65" i="1"/>
  <c r="K65" i="1"/>
  <c r="J65" i="1"/>
  <c r="I65" i="1"/>
  <c r="H65" i="1"/>
  <c r="G65" i="1"/>
  <c r="F65" i="1"/>
  <c r="E65" i="1"/>
  <c r="D65" i="1"/>
  <c r="C65" i="1"/>
  <c r="B65" i="1"/>
  <c r="P64" i="1"/>
  <c r="O64" i="1"/>
  <c r="N64" i="1"/>
  <c r="M64" i="1"/>
  <c r="L64" i="1"/>
  <c r="K64" i="1"/>
  <c r="J64" i="1"/>
  <c r="I64" i="1"/>
  <c r="H64" i="1"/>
  <c r="G64" i="1"/>
  <c r="F64" i="1"/>
  <c r="E64" i="1"/>
  <c r="D64" i="1"/>
  <c r="C64" i="1"/>
  <c r="B64" i="1"/>
  <c r="P62" i="1"/>
  <c r="O62" i="1"/>
  <c r="N62" i="1"/>
  <c r="M62" i="1"/>
  <c r="L62" i="1"/>
  <c r="K62" i="1"/>
  <c r="J62" i="1"/>
  <c r="I62" i="1"/>
  <c r="H62" i="1"/>
  <c r="G62" i="1"/>
  <c r="F62" i="1"/>
  <c r="E62" i="1"/>
  <c r="D62" i="1"/>
  <c r="C62" i="1"/>
  <c r="B62" i="1"/>
  <c r="P61" i="1"/>
  <c r="O61" i="1"/>
  <c r="N61" i="1"/>
  <c r="M61" i="1"/>
  <c r="L61" i="1"/>
  <c r="K61" i="1"/>
  <c r="J61" i="1"/>
  <c r="I61" i="1"/>
  <c r="H61" i="1"/>
  <c r="G61" i="1"/>
  <c r="F61" i="1"/>
  <c r="E61" i="1"/>
  <c r="D61" i="1"/>
  <c r="C61" i="1"/>
  <c r="B61" i="1"/>
  <c r="P60" i="1"/>
  <c r="O60" i="1"/>
  <c r="N60" i="1"/>
  <c r="M60" i="1"/>
  <c r="L60" i="1"/>
  <c r="K60" i="1"/>
  <c r="J60" i="1"/>
  <c r="I60" i="1"/>
  <c r="H60" i="1"/>
  <c r="G60" i="1"/>
  <c r="F60" i="1"/>
  <c r="E60" i="1"/>
  <c r="D60" i="1"/>
  <c r="C60" i="1"/>
  <c r="B60" i="1"/>
  <c r="P59" i="1"/>
  <c r="O59" i="1"/>
  <c r="N59" i="1"/>
  <c r="M59" i="1"/>
  <c r="L59" i="1"/>
  <c r="K59" i="1"/>
  <c r="J59" i="1"/>
  <c r="I59" i="1"/>
  <c r="H59" i="1"/>
  <c r="G59" i="1"/>
  <c r="F59" i="1"/>
  <c r="E59" i="1"/>
  <c r="D59" i="1"/>
  <c r="C59" i="1"/>
  <c r="B59" i="1"/>
  <c r="P58" i="1"/>
  <c r="O58" i="1"/>
  <c r="N58" i="1"/>
  <c r="M58" i="1"/>
  <c r="L58" i="1"/>
  <c r="K58" i="1"/>
  <c r="J58" i="1"/>
  <c r="I58" i="1"/>
  <c r="H58" i="1"/>
  <c r="G58" i="1"/>
  <c r="F58" i="1"/>
  <c r="E58" i="1"/>
  <c r="D58" i="1"/>
  <c r="C58" i="1"/>
  <c r="B58" i="1"/>
  <c r="P57" i="1"/>
  <c r="O57" i="1"/>
  <c r="N57" i="1"/>
  <c r="M57" i="1"/>
  <c r="L57" i="1"/>
  <c r="K57" i="1"/>
  <c r="J57" i="1"/>
  <c r="I57" i="1"/>
  <c r="H57" i="1"/>
  <c r="G57" i="1"/>
  <c r="F57" i="1"/>
  <c r="E57" i="1"/>
  <c r="D57" i="1"/>
  <c r="C57" i="1"/>
  <c r="B57" i="1"/>
  <c r="P56" i="1"/>
  <c r="O56" i="1"/>
  <c r="N56" i="1"/>
  <c r="M56" i="1"/>
  <c r="L56" i="1"/>
  <c r="K56" i="1"/>
  <c r="J56" i="1"/>
  <c r="I56" i="1"/>
  <c r="H56" i="1"/>
  <c r="G56" i="1"/>
  <c r="F56" i="1"/>
  <c r="E56" i="1"/>
  <c r="D56" i="1"/>
  <c r="C56" i="1"/>
  <c r="B56" i="1"/>
  <c r="P55" i="1"/>
  <c r="O55" i="1"/>
  <c r="N55" i="1"/>
  <c r="M55" i="1"/>
  <c r="L55" i="1"/>
  <c r="K55" i="1"/>
  <c r="J55" i="1"/>
  <c r="I55" i="1"/>
  <c r="H55" i="1"/>
  <c r="G55" i="1"/>
  <c r="F55" i="1"/>
  <c r="E55" i="1"/>
  <c r="D55" i="1"/>
  <c r="C55" i="1"/>
  <c r="B55" i="1"/>
  <c r="P54" i="1"/>
  <c r="O54" i="1"/>
  <c r="N54" i="1"/>
  <c r="M54" i="1"/>
  <c r="L54" i="1"/>
  <c r="K54" i="1"/>
  <c r="J54" i="1"/>
  <c r="I54" i="1"/>
  <c r="H54" i="1"/>
  <c r="G54" i="1"/>
  <c r="F54" i="1"/>
  <c r="E54" i="1"/>
  <c r="D54" i="1"/>
  <c r="C54" i="1"/>
  <c r="B54" i="1"/>
  <c r="P53" i="1"/>
  <c r="O53" i="1"/>
  <c r="N53" i="1"/>
  <c r="M53" i="1"/>
  <c r="L53" i="1"/>
  <c r="K53" i="1"/>
  <c r="J53" i="1"/>
  <c r="I53" i="1"/>
  <c r="H53" i="1"/>
  <c r="G53" i="1"/>
  <c r="F53" i="1"/>
  <c r="E53" i="1"/>
  <c r="D53" i="1"/>
  <c r="C53" i="1"/>
  <c r="B53" i="1"/>
  <c r="P52" i="1"/>
  <c r="O52" i="1"/>
  <c r="N52" i="1"/>
  <c r="M52" i="1"/>
  <c r="L52" i="1"/>
  <c r="K52" i="1"/>
  <c r="J52" i="1"/>
  <c r="I52" i="1"/>
  <c r="H52" i="1"/>
  <c r="G52" i="1"/>
  <c r="F52" i="1"/>
  <c r="E52" i="1"/>
  <c r="D52" i="1"/>
  <c r="C52" i="1"/>
  <c r="B52" i="1"/>
  <c r="P51" i="1"/>
  <c r="O51" i="1"/>
  <c r="N51" i="1"/>
  <c r="M51" i="1"/>
  <c r="L51" i="1"/>
  <c r="K51" i="1"/>
  <c r="J51" i="1"/>
  <c r="I51" i="1"/>
  <c r="H51" i="1"/>
  <c r="G51" i="1"/>
  <c r="F51" i="1"/>
  <c r="E51" i="1"/>
  <c r="D51" i="1"/>
  <c r="C51" i="1"/>
  <c r="B51" i="1"/>
  <c r="P50" i="1"/>
  <c r="O50" i="1"/>
  <c r="N50" i="1"/>
  <c r="M50" i="1"/>
  <c r="L50" i="1"/>
  <c r="K50" i="1"/>
  <c r="J50" i="1"/>
  <c r="I50" i="1"/>
  <c r="H50" i="1"/>
  <c r="G50" i="1"/>
  <c r="F50" i="1"/>
  <c r="E50" i="1"/>
  <c r="D50" i="1"/>
  <c r="C50" i="1"/>
  <c r="B50" i="1"/>
  <c r="P49" i="1"/>
  <c r="O49" i="1"/>
  <c r="N49" i="1"/>
  <c r="M49" i="1"/>
  <c r="L49" i="1"/>
  <c r="K49" i="1"/>
  <c r="J49" i="1"/>
  <c r="I49" i="1"/>
  <c r="H49" i="1"/>
  <c r="G49" i="1"/>
  <c r="F49" i="1"/>
  <c r="E49" i="1"/>
  <c r="D49" i="1"/>
  <c r="C49" i="1"/>
  <c r="B49" i="1"/>
  <c r="P48" i="1"/>
  <c r="O48" i="1"/>
  <c r="N48" i="1"/>
  <c r="M48" i="1"/>
  <c r="L48" i="1"/>
  <c r="K48" i="1"/>
  <c r="J48" i="1"/>
  <c r="I48" i="1"/>
  <c r="H48" i="1"/>
  <c r="G48" i="1"/>
  <c r="F48" i="1"/>
  <c r="E48" i="1"/>
  <c r="D48" i="1"/>
  <c r="C48" i="1"/>
  <c r="B48" i="1"/>
  <c r="P47" i="1"/>
  <c r="O47" i="1"/>
  <c r="N47" i="1"/>
  <c r="M47" i="1"/>
  <c r="L47" i="1"/>
  <c r="K47" i="1"/>
  <c r="J47" i="1"/>
  <c r="I47" i="1"/>
  <c r="H47" i="1"/>
  <c r="G47" i="1"/>
  <c r="F47" i="1"/>
  <c r="E47" i="1"/>
  <c r="D47" i="1"/>
  <c r="C47" i="1"/>
  <c r="B47" i="1"/>
  <c r="P46" i="1"/>
  <c r="O46" i="1"/>
  <c r="N46" i="1"/>
  <c r="M46" i="1"/>
  <c r="L46" i="1"/>
  <c r="K46" i="1"/>
  <c r="J46" i="1"/>
  <c r="I46" i="1"/>
  <c r="H46" i="1"/>
  <c r="G46" i="1"/>
  <c r="F46" i="1"/>
  <c r="E46" i="1"/>
  <c r="D46" i="1"/>
  <c r="C46" i="1"/>
  <c r="B46" i="1"/>
  <c r="P45" i="1"/>
  <c r="O45" i="1"/>
  <c r="N45" i="1"/>
  <c r="M45" i="1"/>
  <c r="L45" i="1"/>
  <c r="K45" i="1"/>
  <c r="J45" i="1"/>
  <c r="I45" i="1"/>
  <c r="H45" i="1"/>
  <c r="G45" i="1"/>
  <c r="F45" i="1"/>
  <c r="E45" i="1"/>
  <c r="D45" i="1"/>
  <c r="C45" i="1"/>
  <c r="B45" i="1"/>
  <c r="O44" i="1"/>
  <c r="N44" i="1"/>
  <c r="G44" i="1"/>
  <c r="F44" i="1"/>
  <c r="E44" i="1"/>
  <c r="B44" i="1"/>
  <c r="M44" i="1"/>
  <c r="L44" i="1"/>
  <c r="K44" i="1"/>
  <c r="J44" i="1"/>
  <c r="I44" i="1"/>
  <c r="H44" i="1"/>
  <c r="D44" i="1"/>
  <c r="C44" i="1"/>
</calcChain>
</file>

<file path=xl/sharedStrings.xml><?xml version="1.0" encoding="utf-8"?>
<sst xmlns="http://schemas.openxmlformats.org/spreadsheetml/2006/main" count="166" uniqueCount="82">
  <si>
    <t>Total</t>
  </si>
  <si>
    <t>Median age (years)</t>
  </si>
  <si>
    <t>Age</t>
  </si>
  <si>
    <t>April 1, 2020 Estimates Base</t>
  </si>
  <si>
    <t>Both Sexes</t>
  </si>
  <si>
    <t>Male</t>
  </si>
  <si>
    <t>Female</t>
  </si>
  <si>
    <t>Population Estimate (as of July 1)</t>
  </si>
  <si>
    <t>Source: U.S. Census Bureau, Population Division</t>
  </si>
  <si>
    <r>
      <t>.</t>
    </r>
    <r>
      <rPr>
        <sz val="9"/>
        <color theme="1"/>
        <rFont val="arial"/>
        <family val="2"/>
      </rPr>
      <t>Under 5 years</t>
    </r>
  </si>
  <si>
    <r>
      <t>.</t>
    </r>
    <r>
      <rPr>
        <sz val="9"/>
        <color theme="1"/>
        <rFont val="arial"/>
        <family val="2"/>
      </rPr>
      <t>5 to 9 years</t>
    </r>
  </si>
  <si>
    <r>
      <t>.</t>
    </r>
    <r>
      <rPr>
        <sz val="9"/>
        <color theme="1"/>
        <rFont val="arial"/>
        <family val="2"/>
      </rPr>
      <t>10 to 14 years</t>
    </r>
  </si>
  <si>
    <r>
      <t>.</t>
    </r>
    <r>
      <rPr>
        <sz val="9"/>
        <color theme="1"/>
        <rFont val="arial"/>
        <family val="2"/>
      </rPr>
      <t>15 to 19 years</t>
    </r>
  </si>
  <si>
    <r>
      <t>.</t>
    </r>
    <r>
      <rPr>
        <sz val="9"/>
        <color theme="1"/>
        <rFont val="arial"/>
        <family val="2"/>
      </rPr>
      <t>20 to 24 years</t>
    </r>
  </si>
  <si>
    <r>
      <t>.</t>
    </r>
    <r>
      <rPr>
        <sz val="9"/>
        <color theme="1"/>
        <rFont val="arial"/>
        <family val="2"/>
      </rPr>
      <t>25 to 29 years</t>
    </r>
  </si>
  <si>
    <r>
      <t>.</t>
    </r>
    <r>
      <rPr>
        <sz val="9"/>
        <color theme="1"/>
        <rFont val="arial"/>
        <family val="2"/>
      </rPr>
      <t>30 to 34 years</t>
    </r>
  </si>
  <si>
    <r>
      <t>.</t>
    </r>
    <r>
      <rPr>
        <sz val="9"/>
        <color theme="1"/>
        <rFont val="arial"/>
        <family val="2"/>
      </rPr>
      <t>35 to 39 years</t>
    </r>
  </si>
  <si>
    <r>
      <t>.</t>
    </r>
    <r>
      <rPr>
        <sz val="9"/>
        <color theme="1"/>
        <rFont val="arial"/>
        <family val="2"/>
      </rPr>
      <t>40 to 44 years</t>
    </r>
  </si>
  <si>
    <r>
      <t>.</t>
    </r>
    <r>
      <rPr>
        <sz val="9"/>
        <color theme="1"/>
        <rFont val="arial"/>
        <family val="2"/>
      </rPr>
      <t>45 to 49 years</t>
    </r>
  </si>
  <si>
    <r>
      <t>.</t>
    </r>
    <r>
      <rPr>
        <sz val="9"/>
        <color theme="1"/>
        <rFont val="arial"/>
        <family val="2"/>
      </rPr>
      <t>50 to 54 years</t>
    </r>
  </si>
  <si>
    <r>
      <t>.</t>
    </r>
    <r>
      <rPr>
        <sz val="9"/>
        <color theme="1"/>
        <rFont val="arial"/>
        <family val="2"/>
      </rPr>
      <t>55 to 59 years</t>
    </r>
  </si>
  <si>
    <r>
      <t>.</t>
    </r>
    <r>
      <rPr>
        <sz val="9"/>
        <color theme="1"/>
        <rFont val="arial"/>
        <family val="2"/>
      </rPr>
      <t>60 to 64 years</t>
    </r>
  </si>
  <si>
    <r>
      <t>.</t>
    </r>
    <r>
      <rPr>
        <sz val="9"/>
        <color theme="1"/>
        <rFont val="arial"/>
        <family val="2"/>
      </rPr>
      <t>65 to 69 years</t>
    </r>
  </si>
  <si>
    <r>
      <t>.</t>
    </r>
    <r>
      <rPr>
        <sz val="9"/>
        <color theme="1"/>
        <rFont val="arial"/>
        <family val="2"/>
      </rPr>
      <t>70 to 74 years</t>
    </r>
  </si>
  <si>
    <r>
      <t>.</t>
    </r>
    <r>
      <rPr>
        <sz val="9"/>
        <color theme="1"/>
        <rFont val="arial"/>
        <family val="2"/>
      </rPr>
      <t>75 to 79 years</t>
    </r>
  </si>
  <si>
    <r>
      <t>.</t>
    </r>
    <r>
      <rPr>
        <sz val="9"/>
        <color theme="1"/>
        <rFont val="arial"/>
        <family val="2"/>
      </rPr>
      <t>80 to 84 years</t>
    </r>
  </si>
  <si>
    <r>
      <t>.</t>
    </r>
    <r>
      <rPr>
        <sz val="9"/>
        <color theme="1"/>
        <rFont val="arial"/>
        <family val="2"/>
      </rPr>
      <t>85 years and over</t>
    </r>
  </si>
  <si>
    <r>
      <t>.</t>
    </r>
    <r>
      <rPr>
        <sz val="9"/>
        <color theme="1"/>
        <rFont val="arial"/>
        <family val="2"/>
      </rPr>
      <t>Under 18 years</t>
    </r>
  </si>
  <si>
    <r>
      <t>.</t>
    </r>
    <r>
      <rPr>
        <sz val="9"/>
        <color theme="1"/>
        <rFont val="arial"/>
        <family val="2"/>
      </rPr>
      <t>5 to 13 years</t>
    </r>
  </si>
  <si>
    <r>
      <t>.</t>
    </r>
    <r>
      <rPr>
        <sz val="9"/>
        <color theme="1"/>
        <rFont val="arial"/>
        <family val="2"/>
      </rPr>
      <t>14 to 17 years</t>
    </r>
  </si>
  <si>
    <r>
      <t>.</t>
    </r>
    <r>
      <rPr>
        <sz val="9"/>
        <color theme="1"/>
        <rFont val="arial"/>
        <family val="2"/>
      </rPr>
      <t>18 to 64 years</t>
    </r>
  </si>
  <si>
    <r>
      <t>.</t>
    </r>
    <r>
      <rPr>
        <sz val="9"/>
        <color theme="1"/>
        <rFont val="arial"/>
        <family val="2"/>
      </rPr>
      <t>18 to 24 years</t>
    </r>
  </si>
  <si>
    <r>
      <t>.</t>
    </r>
    <r>
      <rPr>
        <sz val="9"/>
        <color theme="1"/>
        <rFont val="arial"/>
        <family val="2"/>
      </rPr>
      <t>25 to 44 years</t>
    </r>
  </si>
  <si>
    <r>
      <t>.</t>
    </r>
    <r>
      <rPr>
        <sz val="9"/>
        <color theme="1"/>
        <rFont val="arial"/>
        <family val="2"/>
      </rPr>
      <t>45 to 64 years</t>
    </r>
  </si>
  <si>
    <r>
      <t>.</t>
    </r>
    <r>
      <rPr>
        <sz val="9"/>
        <color theme="1"/>
        <rFont val="arial"/>
        <family val="2"/>
      </rPr>
      <t>65 years and over</t>
    </r>
  </si>
  <si>
    <r>
      <t>.</t>
    </r>
    <r>
      <rPr>
        <sz val="9"/>
        <color theme="1"/>
        <rFont val="arial"/>
        <family val="2"/>
      </rPr>
      <t>16 years and over</t>
    </r>
  </si>
  <si>
    <r>
      <t>.</t>
    </r>
    <r>
      <rPr>
        <sz val="9"/>
        <color theme="1"/>
        <rFont val="arial"/>
        <family val="2"/>
      </rPr>
      <t>18 years and over</t>
    </r>
  </si>
  <si>
    <r>
      <t>.</t>
    </r>
    <r>
      <rPr>
        <sz val="9"/>
        <color theme="1"/>
        <rFont val="arial"/>
        <family val="2"/>
      </rPr>
      <t>15 to 44 years</t>
    </r>
  </si>
  <si>
    <t>Distribution (%)</t>
  </si>
  <si>
    <t>April, 2020</t>
  </si>
  <si>
    <t>July, 2021</t>
  </si>
  <si>
    <t>July, 2022</t>
  </si>
  <si>
    <t xml:space="preserve">  Under 5 years</t>
  </si>
  <si>
    <t xml:space="preserve">  5 to 9 years</t>
  </si>
  <si>
    <t xml:space="preserve">  10 to 14 years</t>
  </si>
  <si>
    <t xml:space="preserve">  15 to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</si>
  <si>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</si>
  <si>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</si>
  <si>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</si>
  <si>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</si>
  <si>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</si>
  <si>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</si>
  <si>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</si>
  <si>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</si>
  <si>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</si>
  <si>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</si>
  <si>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</si>
  <si>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</si>
  <si>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</si>
  <si>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</si>
  <si>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Under 18 years</t>
  </si>
  <si>
    <t xml:space="preserve">  5 to 13 years</t>
  </si>
  <si>
    <t xml:space="preserve">  14 to 17 years</t>
  </si>
  <si>
    <t>18 to 64 years</t>
  </si>
  <si>
    <t xml:space="preserve">  18 to 24 years</t>
  </si>
  <si>
    <t xml:space="preserve">  25 to 44 years</t>
  </si>
  <si>
    <t xml:space="preserve">  45 to 64 years</t>
  </si>
  <si>
    <t>65 years and over</t>
  </si>
  <si>
    <t>16 years and over</t>
  </si>
  <si>
    <t>18 years and over</t>
  </si>
  <si>
    <t>15 to 44 years</t>
  </si>
  <si>
    <t>July, 2020</t>
  </si>
  <si>
    <t>July, 2023</t>
  </si>
  <si>
    <t>Number</t>
  </si>
  <si>
    <t>Percent</t>
  </si>
  <si>
    <t>Annual Estimates of the Resident Population for Selected Age Groups by Sex for Wyoming: April 1, 2020 to July 1, 2024</t>
  </si>
  <si>
    <t>July, 2024</t>
  </si>
  <si>
    <t>Change, July 2023 - July 2024</t>
  </si>
  <si>
    <t>Change, April 2020 - July 2024</t>
  </si>
  <si>
    <t>The Census Bureau has reviewed this data product to ensure appropriate access, use, and disclosure avoidance protection of the confidential source data used to produce this product (Data Management System (DMS) number: P-6000042 and P-7501659. Disclosure Review Board (DRB) approval number: CBDRB-FY25-0078).</t>
  </si>
  <si>
    <t>Notes: The estimates are developed from a base that integrates the 2020 Census, Vintage 2020 estimates, and 2020 Demographic Analysis estimates. The estimates add births to, subtract deaths from, and add net migration to the April 1, 2020 estimates base. For population estimates methodology statements, see https://www.census.gov/programs-surveys/popest/technical-documentation/methodology.html. Median age is calculated based on single year of age. All geographic boundaries for the 2024 population estimates series are as of January 1, 2024.</t>
  </si>
  <si>
    <t>Release Date: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</si>
</sst>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m\ d\,\ yyyy"/>
    <numFmt numFmtId="165" formatCode="0.0"/>
    <numFmt numFmtId="166" formatCode="#,##0.0"/>
  </numFmts>
  <fonts count="15" x14ac:knownFonts="1">
    <font>
      <sz val="11"/>
      <color theme="1"/>
      <name val="Calibri"/>
      <family val="2"/>
      <scheme val="minor"/>
    </font>
    <font>
      <sz val="10"/>
      <color theme="1"/>
      <name val="arial"/>
      <family val="2"/>
    </font>
    <font>
      <b/>
      <sz val="10"/>
      <name val="arial"/>
      <family val="2"/>
    </font>
    <font>
      <b/>
      <sz val="10"/>
      <color theme="1"/>
      <name val="arial"/>
      <family val="2"/>
    </font>
    <font>
      <b/>
      <sz val="8"/>
      <color theme="1"/>
      <name val="arial"/>
      <family val="2"/>
    </font>
    <font>
      <b/>
      <sz val="11"/>
      <color theme="1"/>
      <name val="Calibri"/>
      <family val="2"/>
      <scheme val="minor"/>
    </font>
    <font>
      <sz val="9"/>
      <color theme="1"/>
      <name val="arial"/>
      <family val="2"/>
    </font>
    <font>
      <sz val="9"/>
      <color indexed="9"/>
      <name val="arial"/>
      <family val="2"/>
    </font>
    <font>
      <sz val="9"/>
      <name val="arial"/>
      <family val="2"/>
    </font>
    <font>
      <b/>
      <sz val="9"/>
      <name val="arial"/>
      <family val="2"/>
    </font>
    <font>
      <b/>
      <sz val="9"/>
      <color theme="1"/>
      <name val="arial"/>
      <family val="2"/>
    </font>
    <font>
      <b/>
      <sz val="9"/>
      <color rgb="FF000000"/>
      <name val="Arial"/>
      <family val="2"/>
    </font>
    <font>
      <sz val="9"/>
      <color rgb="FF000000"/>
      <name val="Arial"/>
      <family val="2"/>
    </font>
    <font>
      <sz val="8.5"/>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F"/>
        <bgColor rgb="FF000000"/>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style="thin">
        <color auto="1"/>
      </right>
      <top style="thin">
        <color indexed="64"/>
      </top>
      <bottom style="thin">
        <color indexed="64"/>
      </bottom>
      <diagonal/>
    </border>
    <border>
      <left/>
      <right style="thin">
        <color auto="1"/>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top style="thin">
        <color indexed="64"/>
      </top>
      <bottom style="thin">
        <color indexed="64"/>
      </bottom>
      <diagonal/>
    </border>
    <border>
      <left style="thin">
        <color auto="1"/>
      </left>
      <right/>
      <top/>
      <bottom style="thin">
        <color indexed="64"/>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bottom/>
      <diagonal/>
    </border>
  </borders>
  <cellStyleXfs count="1">
    <xf numFmtId="0" fontId="0" fillId="0" borderId="0"/>
  </cellStyleXfs>
  <cellXfs count="70">
    <xf numFmtId="0" fontId="0" fillId="0" borderId="0" xfId="0"/>
    <xf numFmtId="0" fontId="1" fillId="0" borderId="0" xfId="0" applyFont="1"/>
    <xf numFmtId="0" fontId="1" fillId="2" borderId="0" xfId="0" applyFont="1" applyFill="1"/>
    <xf numFmtId="0" fontId="3" fillId="0" borderId="0" xfId="0" applyFont="1" applyAlignment="1">
      <alignment horizontal="center" vertical="center"/>
    </xf>
    <xf numFmtId="0" fontId="6" fillId="0" borderId="7" xfId="0" applyFont="1" applyBorder="1" applyProtection="1">
      <protection locked="0"/>
    </xf>
    <xf numFmtId="3" fontId="6" fillId="0" borderId="7" xfId="0" applyNumberFormat="1" applyFont="1" applyBorder="1" applyAlignment="1" applyProtection="1">
      <alignment horizontal="right"/>
      <protection locked="0"/>
    </xf>
    <xf numFmtId="0" fontId="7" fillId="0" borderId="7" xfId="0" applyFont="1" applyBorder="1" applyAlignment="1" applyProtection="1">
      <alignment horizontal="left" indent="1"/>
      <protection locked="0"/>
    </xf>
    <xf numFmtId="0" fontId="7" fillId="0" borderId="7" xfId="0" applyFont="1" applyBorder="1" applyAlignment="1" applyProtection="1">
      <alignment horizontal="left" indent="2"/>
      <protection locked="0"/>
    </xf>
    <xf numFmtId="0" fontId="6" fillId="0" borderId="6" xfId="0" applyFont="1" applyBorder="1" applyProtection="1">
      <protection locked="0"/>
    </xf>
    <xf numFmtId="165" fontId="6" fillId="0" borderId="6" xfId="0" applyNumberFormat="1" applyFont="1" applyBorder="1" applyAlignment="1" applyProtection="1">
      <alignment horizontal="right"/>
      <protection locked="0"/>
    </xf>
    <xf numFmtId="0" fontId="6" fillId="0" borderId="0" xfId="0" applyFont="1" applyBorder="1" applyProtection="1">
      <protection locked="0"/>
    </xf>
    <xf numFmtId="165" fontId="6" fillId="0" borderId="0" xfId="0" applyNumberFormat="1" applyFont="1" applyBorder="1" applyAlignment="1" applyProtection="1">
      <alignment horizontal="right"/>
      <protection locked="0"/>
    </xf>
    <xf numFmtId="0" fontId="12" fillId="4" borderId="15" xfId="0" applyFont="1" applyFill="1" applyBorder="1" applyAlignment="1">
      <alignment horizontal="right"/>
    </xf>
    <xf numFmtId="0" fontId="12" fillId="4" borderId="16" xfId="0" applyFont="1" applyFill="1" applyBorder="1" applyAlignment="1">
      <alignment horizontal="right"/>
    </xf>
    <xf numFmtId="0" fontId="12" fillId="4" borderId="4" xfId="0" applyFont="1" applyFill="1" applyBorder="1" applyAlignment="1">
      <alignment horizontal="right"/>
    </xf>
    <xf numFmtId="0" fontId="12" fillId="4" borderId="17" xfId="0" applyFont="1" applyFill="1" applyBorder="1" applyAlignment="1"/>
    <xf numFmtId="165" fontId="12" fillId="0" borderId="4" xfId="0" applyNumberFormat="1" applyFont="1" applyBorder="1" applyAlignment="1"/>
    <xf numFmtId="0" fontId="12" fillId="4" borderId="18" xfId="0" applyFont="1" applyFill="1" applyBorder="1" applyAlignment="1"/>
    <xf numFmtId="165" fontId="12" fillId="0" borderId="6" xfId="0" applyNumberFormat="1" applyFont="1" applyBorder="1" applyAlignment="1"/>
    <xf numFmtId="0" fontId="1" fillId="0" borderId="5" xfId="0" applyFont="1" applyBorder="1" applyAlignment="1"/>
    <xf numFmtId="0" fontId="12" fillId="0" borderId="16" xfId="0" applyFont="1" applyFill="1" applyBorder="1" applyAlignment="1">
      <alignment horizontal="right"/>
    </xf>
    <xf numFmtId="0" fontId="12" fillId="0" borderId="2" xfId="0" applyFont="1" applyFill="1" applyBorder="1" applyAlignment="1">
      <alignment horizontal="right"/>
    </xf>
    <xf numFmtId="0" fontId="12" fillId="0" borderId="5" xfId="0" applyFont="1" applyFill="1" applyBorder="1" applyAlignment="1">
      <alignment horizontal="right"/>
    </xf>
    <xf numFmtId="0" fontId="12" fillId="0" borderId="22" xfId="0" applyFont="1" applyFill="1" applyBorder="1" applyAlignment="1">
      <alignment horizontal="right"/>
    </xf>
    <xf numFmtId="3" fontId="8" fillId="0" borderId="4" xfId="0" applyNumberFormat="1" applyFont="1" applyBorder="1" applyAlignment="1"/>
    <xf numFmtId="165" fontId="8" fillId="0" borderId="4" xfId="0" applyNumberFormat="1" applyFont="1" applyFill="1" applyBorder="1" applyAlignment="1"/>
    <xf numFmtId="3" fontId="8" fillId="0" borderId="5" xfId="0" applyNumberFormat="1" applyFont="1" applyFill="1" applyBorder="1" applyAlignment="1"/>
    <xf numFmtId="165" fontId="8" fillId="0" borderId="3" xfId="0" applyNumberFormat="1" applyFont="1" applyFill="1" applyBorder="1" applyAlignment="1"/>
    <xf numFmtId="166" fontId="8" fillId="0" borderId="4" xfId="0" applyNumberFormat="1" applyFont="1" applyBorder="1" applyAlignment="1"/>
    <xf numFmtId="166" fontId="8" fillId="0" borderId="5" xfId="0" applyNumberFormat="1" applyFont="1" applyFill="1" applyBorder="1" applyAlignment="1"/>
    <xf numFmtId="0" fontId="4" fillId="3" borderId="0" xfId="0" applyFont="1" applyFill="1" applyBorder="1" applyAlignment="1"/>
    <xf numFmtId="17" fontId="9" fillId="0" borderId="9" xfId="0" applyNumberFormat="1" applyFont="1" applyBorder="1" applyAlignment="1">
      <alignment horizontal="center"/>
    </xf>
    <xf numFmtId="0" fontId="5" fillId="0" borderId="2" xfId="0" applyFont="1" applyBorder="1" applyAlignment="1">
      <alignment horizontal="center"/>
    </xf>
    <xf numFmtId="0" fontId="5" fillId="0" borderId="16" xfId="0" applyFont="1" applyBorder="1" applyAlignment="1">
      <alignment horizontal="center"/>
    </xf>
    <xf numFmtId="0" fontId="9" fillId="0" borderId="5" xfId="0" applyFont="1" applyBorder="1" applyAlignment="1">
      <alignment horizontal="center"/>
    </xf>
    <xf numFmtId="0" fontId="0" fillId="0" borderId="5" xfId="0" applyBorder="1" applyAlignment="1"/>
    <xf numFmtId="17" fontId="9" fillId="0" borderId="14" xfId="0" applyNumberFormat="1"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1" fillId="4"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9" fillId="0" borderId="1" xfId="0" applyFont="1"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9" fillId="0" borderId="11"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9" fillId="0" borderId="11" xfId="0" applyFont="1" applyFill="1" applyBorder="1" applyAlignment="1">
      <alignment horizontal="center"/>
    </xf>
    <xf numFmtId="0" fontId="5" fillId="0" borderId="3" xfId="0" applyFont="1" applyBorder="1" applyAlignment="1">
      <alignment horizontal="center"/>
    </xf>
    <xf numFmtId="0" fontId="9" fillId="0" borderId="8" xfId="0" applyFont="1" applyFill="1" applyBorder="1" applyAlignment="1">
      <alignment horizontal="center"/>
    </xf>
    <xf numFmtId="0" fontId="9" fillId="0" borderId="5" xfId="0" applyFont="1" applyFill="1" applyBorder="1" applyAlignment="1">
      <alignment horizontal="center"/>
    </xf>
    <xf numFmtId="0" fontId="5" fillId="0" borderId="5" xfId="0" applyFont="1" applyBorder="1" applyAlignment="1">
      <alignment horizontal="center"/>
    </xf>
    <xf numFmtId="0" fontId="10" fillId="0" borderId="5" xfId="0" applyFont="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1" fillId="4" borderId="10" xfId="0" applyFont="1"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165" fontId="12" fillId="0" borderId="5" xfId="0" applyNumberFormat="1" applyFont="1" applyBorder="1" applyAlignment="1"/>
    <xf numFmtId="166" fontId="8" fillId="0" borderId="4" xfId="0" applyNumberFormat="1" applyFont="1" applyFill="1" applyBorder="1" applyAlignment="1"/>
    <xf numFmtId="0" fontId="13" fillId="0" borderId="0" xfId="0" applyFont="1" applyBorder="1" applyAlignment="1">
      <alignment wrapText="1"/>
    </xf>
    <xf numFmtId="0" fontId="14" fillId="0" borderId="0" xfId="0" applyFont="1" applyBorder="1" applyAlignment="1">
      <alignment wrapText="1"/>
    </xf>
    <xf numFmtId="0" fontId="0" fillId="0" borderId="0" xfId="0" applyAlignment="1">
      <alignment wrapText="1"/>
    </xf>
    <xf numFmtId="0" fontId="4" fillId="0" borderId="0" xfId="0" applyFont="1" applyFill="1" applyBorder="1" applyAlignment="1"/>
    <xf numFmtId="0" fontId="2" fillId="2" borderId="0" xfId="0" applyFont="1" applyFill="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164" fontId="10" fillId="2" borderId="5"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20"/>
  <sheetViews>
    <sheetView tabSelected="1" workbookViewId="0">
      <pane ySplit="1" topLeftCell="A5" activePane="bottomLeft" state="frozen"/>
      <selection pane="bottomLeft" activeCell="A6" sqref="A6"/>
    </sheetView>
  </sheetViews>
  <sheetFormatPr defaultColWidth="8.6640625" defaultRowHeight="13.2" x14ac:dyDescent="0.25"/>
  <cols>
    <col min="1" max="1" width="16.109375" style="1" customWidth="1"/>
    <col min="2" max="19" width="10.109375" style="1" customWidth="1"/>
    <col min="20" max="37" width="11.6640625" style="1" customWidth="1"/>
    <col min="38" max="16384" width="8.6640625" style="1"/>
  </cols>
  <sheetData>
    <row r="1" spans="1:19" ht="24" customHeight="1" x14ac:dyDescent="0.25">
      <c r="A1" s="64" t="s">
        <v>75</v>
      </c>
      <c r="B1" s="65"/>
      <c r="C1" s="65"/>
      <c r="D1" s="65"/>
      <c r="E1" s="65"/>
      <c r="F1" s="65"/>
      <c r="G1" s="65"/>
      <c r="H1" s="65"/>
      <c r="I1" s="65"/>
      <c r="J1" s="65"/>
      <c r="K1" s="65"/>
      <c r="L1" s="65"/>
      <c r="M1" s="65"/>
      <c r="N1" s="65"/>
      <c r="O1" s="65"/>
      <c r="P1" s="65"/>
    </row>
    <row r="2" spans="1:19" s="2" customFormat="1" ht="15" customHeight="1" x14ac:dyDescent="0.25">
      <c r="A2" s="66" t="s">
        <v>2</v>
      </c>
      <c r="B2" s="67" t="s">
        <v>3</v>
      </c>
      <c r="C2" s="67"/>
      <c r="D2" s="67"/>
      <c r="E2" s="54" t="s">
        <v>7</v>
      </c>
      <c r="F2" s="54"/>
      <c r="G2" s="54"/>
      <c r="H2" s="54"/>
      <c r="I2" s="54"/>
      <c r="J2" s="54"/>
      <c r="K2" s="54"/>
      <c r="L2" s="54"/>
      <c r="M2" s="54"/>
      <c r="N2" s="54"/>
      <c r="O2" s="54"/>
      <c r="P2" s="54"/>
      <c r="Q2" s="54"/>
      <c r="R2" s="54"/>
      <c r="S2" s="54"/>
    </row>
    <row r="3" spans="1:19" s="3" customFormat="1" ht="15" customHeight="1" x14ac:dyDescent="0.3">
      <c r="A3" s="68"/>
      <c r="B3" s="67"/>
      <c r="C3" s="67"/>
      <c r="D3" s="67"/>
      <c r="E3" s="53">
        <v>2020</v>
      </c>
      <c r="F3" s="53"/>
      <c r="G3" s="53"/>
      <c r="H3" s="53">
        <v>2021</v>
      </c>
      <c r="I3" s="53"/>
      <c r="J3" s="53"/>
      <c r="K3" s="53">
        <v>2022</v>
      </c>
      <c r="L3" s="53"/>
      <c r="M3" s="53"/>
      <c r="N3" s="53">
        <v>2023</v>
      </c>
      <c r="O3" s="53"/>
      <c r="P3" s="53"/>
      <c r="Q3" s="53">
        <v>2024</v>
      </c>
      <c r="R3" s="53"/>
      <c r="S3" s="53"/>
    </row>
    <row r="4" spans="1:19" s="3" customFormat="1" ht="34.200000000000003" customHeight="1" x14ac:dyDescent="0.3">
      <c r="A4" s="68"/>
      <c r="B4" s="69" t="s">
        <v>4</v>
      </c>
      <c r="C4" s="69" t="s">
        <v>5</v>
      </c>
      <c r="D4" s="69" t="s">
        <v>6</v>
      </c>
      <c r="E4" s="69" t="s">
        <v>4</v>
      </c>
      <c r="F4" s="69" t="s">
        <v>5</v>
      </c>
      <c r="G4" s="69" t="s">
        <v>6</v>
      </c>
      <c r="H4" s="69" t="s">
        <v>4</v>
      </c>
      <c r="I4" s="69" t="s">
        <v>5</v>
      </c>
      <c r="J4" s="69" t="s">
        <v>6</v>
      </c>
      <c r="K4" s="69" t="s">
        <v>4</v>
      </c>
      <c r="L4" s="69" t="s">
        <v>5</v>
      </c>
      <c r="M4" s="69" t="s">
        <v>6</v>
      </c>
      <c r="N4" s="69" t="s">
        <v>4</v>
      </c>
      <c r="O4" s="69" t="s">
        <v>5</v>
      </c>
      <c r="P4" s="69" t="s">
        <v>6</v>
      </c>
      <c r="Q4" s="69" t="s">
        <v>4</v>
      </c>
      <c r="R4" s="69" t="s">
        <v>5</v>
      </c>
      <c r="S4" s="69" t="s">
        <v>6</v>
      </c>
    </row>
    <row r="5" spans="1:19" x14ac:dyDescent="0.25">
      <c r="A5" s="4" t="s">
        <v>0</v>
      </c>
      <c r="B5" s="5">
        <v>576844</v>
      </c>
      <c r="C5" s="5">
        <v>295437</v>
      </c>
      <c r="D5" s="5">
        <v>281407</v>
      </c>
      <c r="E5" s="5">
        <v>577681</v>
      </c>
      <c r="F5" s="5">
        <v>295844</v>
      </c>
      <c r="G5" s="5">
        <v>281837</v>
      </c>
      <c r="H5" s="5">
        <v>579636</v>
      </c>
      <c r="I5" s="5">
        <v>296480</v>
      </c>
      <c r="J5" s="5">
        <v>283156</v>
      </c>
      <c r="K5" s="5">
        <v>581978</v>
      </c>
      <c r="L5" s="5">
        <v>297807</v>
      </c>
      <c r="M5" s="5">
        <v>284171</v>
      </c>
      <c r="N5" s="5">
        <v>585067</v>
      </c>
      <c r="O5" s="5">
        <v>299180</v>
      </c>
      <c r="P5" s="5">
        <v>285887</v>
      </c>
      <c r="Q5" s="5">
        <v>587618</v>
      </c>
      <c r="R5" s="5">
        <v>300564</v>
      </c>
      <c r="S5" s="5">
        <v>287054</v>
      </c>
    </row>
    <row r="6" spans="1:19" x14ac:dyDescent="0.25">
      <c r="A6" s="6" t="s">
        <v>9</v>
      </c>
      <c r="B6" s="5">
        <v>33561</v>
      </c>
      <c r="C6" s="5">
        <v>17254</v>
      </c>
      <c r="D6" s="5">
        <v>16307</v>
      </c>
      <c r="E6" s="5">
        <v>33355</v>
      </c>
      <c r="F6" s="5">
        <v>17092</v>
      </c>
      <c r="G6" s="5">
        <v>16263</v>
      </c>
      <c r="H6" s="5">
        <v>32200</v>
      </c>
      <c r="I6" s="5">
        <v>16448</v>
      </c>
      <c r="J6" s="5">
        <v>15752</v>
      </c>
      <c r="K6" s="5">
        <v>31415</v>
      </c>
      <c r="L6" s="5">
        <v>16055</v>
      </c>
      <c r="M6" s="5">
        <v>15360</v>
      </c>
      <c r="N6" s="5">
        <v>31020</v>
      </c>
      <c r="O6" s="5">
        <v>15901</v>
      </c>
      <c r="P6" s="5">
        <v>15119</v>
      </c>
      <c r="Q6" s="5">
        <v>30739</v>
      </c>
      <c r="R6" s="5">
        <v>15749</v>
      </c>
      <c r="S6" s="5">
        <v>14990</v>
      </c>
    </row>
    <row r="7" spans="1:19" x14ac:dyDescent="0.25">
      <c r="A7" s="6" t="s">
        <v>10</v>
      </c>
      <c r="B7" s="5">
        <v>36770</v>
      </c>
      <c r="C7" s="5">
        <v>19041</v>
      </c>
      <c r="D7" s="5">
        <v>17729</v>
      </c>
      <c r="E7" s="5">
        <v>36756</v>
      </c>
      <c r="F7" s="5">
        <v>19046</v>
      </c>
      <c r="G7" s="5">
        <v>17710</v>
      </c>
      <c r="H7" s="5">
        <v>36514</v>
      </c>
      <c r="I7" s="5">
        <v>18935</v>
      </c>
      <c r="J7" s="5">
        <v>17579</v>
      </c>
      <c r="K7" s="5">
        <v>36225</v>
      </c>
      <c r="L7" s="5">
        <v>18701</v>
      </c>
      <c r="M7" s="5">
        <v>17524</v>
      </c>
      <c r="N7" s="5">
        <v>35651</v>
      </c>
      <c r="O7" s="5">
        <v>18396</v>
      </c>
      <c r="P7" s="5">
        <v>17255</v>
      </c>
      <c r="Q7" s="5">
        <v>34926</v>
      </c>
      <c r="R7" s="5">
        <v>17981</v>
      </c>
      <c r="S7" s="5">
        <v>16945</v>
      </c>
    </row>
    <row r="8" spans="1:19" x14ac:dyDescent="0.25">
      <c r="A8" s="6" t="s">
        <v>11</v>
      </c>
      <c r="B8" s="5">
        <v>40773</v>
      </c>
      <c r="C8" s="5">
        <v>20940</v>
      </c>
      <c r="D8" s="5">
        <v>19833</v>
      </c>
      <c r="E8" s="5">
        <v>40662</v>
      </c>
      <c r="F8" s="5">
        <v>20874</v>
      </c>
      <c r="G8" s="5">
        <v>19788</v>
      </c>
      <c r="H8" s="5">
        <v>40061</v>
      </c>
      <c r="I8" s="5">
        <v>20502</v>
      </c>
      <c r="J8" s="5">
        <v>19559</v>
      </c>
      <c r="K8" s="5">
        <v>39087</v>
      </c>
      <c r="L8" s="5">
        <v>20108</v>
      </c>
      <c r="M8" s="5">
        <v>18979</v>
      </c>
      <c r="N8" s="5">
        <v>38198</v>
      </c>
      <c r="O8" s="5">
        <v>19627</v>
      </c>
      <c r="P8" s="5">
        <v>18571</v>
      </c>
      <c r="Q8" s="5">
        <v>37396</v>
      </c>
      <c r="R8" s="5">
        <v>19236</v>
      </c>
      <c r="S8" s="5">
        <v>18160</v>
      </c>
    </row>
    <row r="9" spans="1:19" x14ac:dyDescent="0.25">
      <c r="A9" s="6" t="s">
        <v>12</v>
      </c>
      <c r="B9" s="5">
        <v>37182</v>
      </c>
      <c r="C9" s="5">
        <v>19327</v>
      </c>
      <c r="D9" s="5">
        <v>17855</v>
      </c>
      <c r="E9" s="5">
        <v>37462</v>
      </c>
      <c r="F9" s="5">
        <v>19467</v>
      </c>
      <c r="G9" s="5">
        <v>17995</v>
      </c>
      <c r="H9" s="5">
        <v>38549</v>
      </c>
      <c r="I9" s="5">
        <v>19976</v>
      </c>
      <c r="J9" s="5">
        <v>18573</v>
      </c>
      <c r="K9" s="5">
        <v>39572</v>
      </c>
      <c r="L9" s="5">
        <v>20533</v>
      </c>
      <c r="M9" s="5">
        <v>19039</v>
      </c>
      <c r="N9" s="5">
        <v>40265</v>
      </c>
      <c r="O9" s="5">
        <v>20827</v>
      </c>
      <c r="P9" s="5">
        <v>19438</v>
      </c>
      <c r="Q9" s="5">
        <v>40590</v>
      </c>
      <c r="R9" s="5">
        <v>21003</v>
      </c>
      <c r="S9" s="5">
        <v>19587</v>
      </c>
    </row>
    <row r="10" spans="1:19" x14ac:dyDescent="0.25">
      <c r="A10" s="6" t="s">
        <v>13</v>
      </c>
      <c r="B10" s="5">
        <v>36977</v>
      </c>
      <c r="C10" s="5">
        <v>19602</v>
      </c>
      <c r="D10" s="5">
        <v>17375</v>
      </c>
      <c r="E10" s="5">
        <v>37106</v>
      </c>
      <c r="F10" s="5">
        <v>19669</v>
      </c>
      <c r="G10" s="5">
        <v>17437</v>
      </c>
      <c r="H10" s="5">
        <v>37398</v>
      </c>
      <c r="I10" s="5">
        <v>19783</v>
      </c>
      <c r="J10" s="5">
        <v>17615</v>
      </c>
      <c r="K10" s="5">
        <v>37662</v>
      </c>
      <c r="L10" s="5">
        <v>20066</v>
      </c>
      <c r="M10" s="5">
        <v>17596</v>
      </c>
      <c r="N10" s="5">
        <v>38105</v>
      </c>
      <c r="O10" s="5">
        <v>20336</v>
      </c>
      <c r="P10" s="5">
        <v>17769</v>
      </c>
      <c r="Q10" s="5">
        <v>39050</v>
      </c>
      <c r="R10" s="5">
        <v>20836</v>
      </c>
      <c r="S10" s="5">
        <v>18214</v>
      </c>
    </row>
    <row r="11" spans="1:19" x14ac:dyDescent="0.25">
      <c r="A11" s="6" t="s">
        <v>14</v>
      </c>
      <c r="B11" s="5">
        <v>36333</v>
      </c>
      <c r="C11" s="5">
        <v>18726</v>
      </c>
      <c r="D11" s="5">
        <v>17607</v>
      </c>
      <c r="E11" s="5">
        <v>36218</v>
      </c>
      <c r="F11" s="5">
        <v>18682</v>
      </c>
      <c r="G11" s="5">
        <v>17536</v>
      </c>
      <c r="H11" s="5">
        <v>35360</v>
      </c>
      <c r="I11" s="5">
        <v>18281</v>
      </c>
      <c r="J11" s="5">
        <v>17079</v>
      </c>
      <c r="K11" s="5">
        <v>35036</v>
      </c>
      <c r="L11" s="5">
        <v>18131</v>
      </c>
      <c r="M11" s="5">
        <v>16905</v>
      </c>
      <c r="N11" s="5">
        <v>35132</v>
      </c>
      <c r="O11" s="5">
        <v>18179</v>
      </c>
      <c r="P11" s="5">
        <v>16953</v>
      </c>
      <c r="Q11" s="5">
        <v>35151</v>
      </c>
      <c r="R11" s="5">
        <v>18272</v>
      </c>
      <c r="S11" s="5">
        <v>16879</v>
      </c>
    </row>
    <row r="12" spans="1:19" x14ac:dyDescent="0.25">
      <c r="A12" s="6" t="s">
        <v>15</v>
      </c>
      <c r="B12" s="5">
        <v>38180</v>
      </c>
      <c r="C12" s="5">
        <v>19936</v>
      </c>
      <c r="D12" s="5">
        <v>18244</v>
      </c>
      <c r="E12" s="5">
        <v>38139</v>
      </c>
      <c r="F12" s="5">
        <v>19913</v>
      </c>
      <c r="G12" s="5">
        <v>18226</v>
      </c>
      <c r="H12" s="5">
        <v>38125</v>
      </c>
      <c r="I12" s="5">
        <v>19792</v>
      </c>
      <c r="J12" s="5">
        <v>18333</v>
      </c>
      <c r="K12" s="5">
        <v>38084</v>
      </c>
      <c r="L12" s="5">
        <v>19806</v>
      </c>
      <c r="M12" s="5">
        <v>18278</v>
      </c>
      <c r="N12" s="5">
        <v>37982</v>
      </c>
      <c r="O12" s="5">
        <v>19578</v>
      </c>
      <c r="P12" s="5">
        <v>18404</v>
      </c>
      <c r="Q12" s="5">
        <v>37882</v>
      </c>
      <c r="R12" s="5">
        <v>19461</v>
      </c>
      <c r="S12" s="5">
        <v>18421</v>
      </c>
    </row>
    <row r="13" spans="1:19" x14ac:dyDescent="0.25">
      <c r="A13" s="6" t="s">
        <v>16</v>
      </c>
      <c r="B13" s="5">
        <v>39715</v>
      </c>
      <c r="C13" s="5">
        <v>20643</v>
      </c>
      <c r="D13" s="5">
        <v>19072</v>
      </c>
      <c r="E13" s="5">
        <v>39732</v>
      </c>
      <c r="F13" s="5">
        <v>20641</v>
      </c>
      <c r="G13" s="5">
        <v>19091</v>
      </c>
      <c r="H13" s="5">
        <v>39850</v>
      </c>
      <c r="I13" s="5">
        <v>20643</v>
      </c>
      <c r="J13" s="5">
        <v>19207</v>
      </c>
      <c r="K13" s="5">
        <v>39633</v>
      </c>
      <c r="L13" s="5">
        <v>20567</v>
      </c>
      <c r="M13" s="5">
        <v>19066</v>
      </c>
      <c r="N13" s="5">
        <v>39037</v>
      </c>
      <c r="O13" s="5">
        <v>20264</v>
      </c>
      <c r="P13" s="5">
        <v>18773</v>
      </c>
      <c r="Q13" s="5">
        <v>38805</v>
      </c>
      <c r="R13" s="5">
        <v>20141</v>
      </c>
      <c r="S13" s="5">
        <v>18664</v>
      </c>
    </row>
    <row r="14" spans="1:19" x14ac:dyDescent="0.25">
      <c r="A14" s="6" t="s">
        <v>17</v>
      </c>
      <c r="B14" s="5">
        <v>35703</v>
      </c>
      <c r="C14" s="5">
        <v>18650</v>
      </c>
      <c r="D14" s="5">
        <v>17053</v>
      </c>
      <c r="E14" s="5">
        <v>35988</v>
      </c>
      <c r="F14" s="5">
        <v>18802</v>
      </c>
      <c r="G14" s="5">
        <v>17186</v>
      </c>
      <c r="H14" s="5">
        <v>37167</v>
      </c>
      <c r="I14" s="5">
        <v>19376</v>
      </c>
      <c r="J14" s="5">
        <v>17791</v>
      </c>
      <c r="K14" s="5">
        <v>38285</v>
      </c>
      <c r="L14" s="5">
        <v>19836</v>
      </c>
      <c r="M14" s="5">
        <v>18449</v>
      </c>
      <c r="N14" s="5">
        <v>39400</v>
      </c>
      <c r="O14" s="5">
        <v>20437</v>
      </c>
      <c r="P14" s="5">
        <v>18963</v>
      </c>
      <c r="Q14" s="5">
        <v>39908</v>
      </c>
      <c r="R14" s="5">
        <v>20649</v>
      </c>
      <c r="S14" s="5">
        <v>19259</v>
      </c>
    </row>
    <row r="15" spans="1:19" x14ac:dyDescent="0.25">
      <c r="A15" s="6" t="s">
        <v>18</v>
      </c>
      <c r="B15" s="5">
        <v>32448</v>
      </c>
      <c r="C15" s="5">
        <v>16995</v>
      </c>
      <c r="D15" s="5">
        <v>15453</v>
      </c>
      <c r="E15" s="5">
        <v>32399</v>
      </c>
      <c r="F15" s="5">
        <v>16969</v>
      </c>
      <c r="G15" s="5">
        <v>15430</v>
      </c>
      <c r="H15" s="5">
        <v>32088</v>
      </c>
      <c r="I15" s="5">
        <v>16805</v>
      </c>
      <c r="J15" s="5">
        <v>15283</v>
      </c>
      <c r="K15" s="5">
        <v>32654</v>
      </c>
      <c r="L15" s="5">
        <v>17116</v>
      </c>
      <c r="M15" s="5">
        <v>15538</v>
      </c>
      <c r="N15" s="5">
        <v>33638</v>
      </c>
      <c r="O15" s="5">
        <v>17582</v>
      </c>
      <c r="P15" s="5">
        <v>16056</v>
      </c>
      <c r="Q15" s="5">
        <v>34656</v>
      </c>
      <c r="R15" s="5">
        <v>18154</v>
      </c>
      <c r="S15" s="5">
        <v>16502</v>
      </c>
    </row>
    <row r="16" spans="1:19" x14ac:dyDescent="0.25">
      <c r="A16" s="6" t="s">
        <v>19</v>
      </c>
      <c r="B16" s="5">
        <v>31569</v>
      </c>
      <c r="C16" s="5">
        <v>16369</v>
      </c>
      <c r="D16" s="5">
        <v>15200</v>
      </c>
      <c r="E16" s="5">
        <v>31676</v>
      </c>
      <c r="F16" s="5">
        <v>16442</v>
      </c>
      <c r="G16" s="5">
        <v>15234</v>
      </c>
      <c r="H16" s="5">
        <v>32279</v>
      </c>
      <c r="I16" s="5">
        <v>16801</v>
      </c>
      <c r="J16" s="5">
        <v>15478</v>
      </c>
      <c r="K16" s="5">
        <v>32683</v>
      </c>
      <c r="L16" s="5">
        <v>17026</v>
      </c>
      <c r="M16" s="5">
        <v>15657</v>
      </c>
      <c r="N16" s="5">
        <v>32850</v>
      </c>
      <c r="O16" s="5">
        <v>17116</v>
      </c>
      <c r="P16" s="5">
        <v>15734</v>
      </c>
      <c r="Q16" s="5">
        <v>32794</v>
      </c>
      <c r="R16" s="5">
        <v>17099</v>
      </c>
      <c r="S16" s="5">
        <v>15695</v>
      </c>
    </row>
    <row r="17" spans="1:19" x14ac:dyDescent="0.25">
      <c r="A17" s="6" t="s">
        <v>20</v>
      </c>
      <c r="B17" s="5">
        <v>37359</v>
      </c>
      <c r="C17" s="5">
        <v>18858</v>
      </c>
      <c r="D17" s="5">
        <v>18501</v>
      </c>
      <c r="E17" s="5">
        <v>36987</v>
      </c>
      <c r="F17" s="5">
        <v>18677</v>
      </c>
      <c r="G17" s="5">
        <v>18310</v>
      </c>
      <c r="H17" s="5">
        <v>35148</v>
      </c>
      <c r="I17" s="5">
        <v>17771</v>
      </c>
      <c r="J17" s="5">
        <v>17377</v>
      </c>
      <c r="K17" s="5">
        <v>33673</v>
      </c>
      <c r="L17" s="5">
        <v>17002</v>
      </c>
      <c r="M17" s="5">
        <v>16671</v>
      </c>
      <c r="N17" s="5">
        <v>32559</v>
      </c>
      <c r="O17" s="5">
        <v>16460</v>
      </c>
      <c r="P17" s="5">
        <v>16099</v>
      </c>
      <c r="Q17" s="5">
        <v>31815</v>
      </c>
      <c r="R17" s="5">
        <v>16157</v>
      </c>
      <c r="S17" s="5">
        <v>15658</v>
      </c>
    </row>
    <row r="18" spans="1:19" x14ac:dyDescent="0.25">
      <c r="A18" s="6" t="s">
        <v>21</v>
      </c>
      <c r="B18" s="5">
        <v>40488</v>
      </c>
      <c r="C18" s="5">
        <v>20496</v>
      </c>
      <c r="D18" s="5">
        <v>19992</v>
      </c>
      <c r="E18" s="5">
        <v>40443</v>
      </c>
      <c r="F18" s="5">
        <v>20471</v>
      </c>
      <c r="G18" s="5">
        <v>19972</v>
      </c>
      <c r="H18" s="5">
        <v>40387</v>
      </c>
      <c r="I18" s="5">
        <v>20403</v>
      </c>
      <c r="J18" s="5">
        <v>19984</v>
      </c>
      <c r="K18" s="5">
        <v>39798</v>
      </c>
      <c r="L18" s="5">
        <v>20072</v>
      </c>
      <c r="M18" s="5">
        <v>19726</v>
      </c>
      <c r="N18" s="5">
        <v>39157</v>
      </c>
      <c r="O18" s="5">
        <v>19673</v>
      </c>
      <c r="P18" s="5">
        <v>19484</v>
      </c>
      <c r="Q18" s="5">
        <v>38238</v>
      </c>
      <c r="R18" s="5">
        <v>19172</v>
      </c>
      <c r="S18" s="5">
        <v>19066</v>
      </c>
    </row>
    <row r="19" spans="1:19" x14ac:dyDescent="0.25">
      <c r="A19" s="6" t="s">
        <v>22</v>
      </c>
      <c r="B19" s="5">
        <v>35598</v>
      </c>
      <c r="C19" s="5">
        <v>18172</v>
      </c>
      <c r="D19" s="5">
        <v>17426</v>
      </c>
      <c r="E19" s="5">
        <v>35921</v>
      </c>
      <c r="F19" s="5">
        <v>18333</v>
      </c>
      <c r="G19" s="5">
        <v>17588</v>
      </c>
      <c r="H19" s="5">
        <v>37062</v>
      </c>
      <c r="I19" s="5">
        <v>18835</v>
      </c>
      <c r="J19" s="5">
        <v>18227</v>
      </c>
      <c r="K19" s="5">
        <v>38058</v>
      </c>
      <c r="L19" s="5">
        <v>19261</v>
      </c>
      <c r="M19" s="5">
        <v>18797</v>
      </c>
      <c r="N19" s="5">
        <v>38591</v>
      </c>
      <c r="O19" s="5">
        <v>19505</v>
      </c>
      <c r="P19" s="5">
        <v>19086</v>
      </c>
      <c r="Q19" s="5">
        <v>38831</v>
      </c>
      <c r="R19" s="5">
        <v>19555</v>
      </c>
      <c r="S19" s="5">
        <v>19276</v>
      </c>
    </row>
    <row r="20" spans="1:19" x14ac:dyDescent="0.25">
      <c r="A20" s="6" t="s">
        <v>23</v>
      </c>
      <c r="B20" s="5">
        <v>26877</v>
      </c>
      <c r="C20" s="5">
        <v>13638</v>
      </c>
      <c r="D20" s="5">
        <v>13239</v>
      </c>
      <c r="E20" s="5">
        <v>27264</v>
      </c>
      <c r="F20" s="5">
        <v>13828</v>
      </c>
      <c r="G20" s="5">
        <v>13436</v>
      </c>
      <c r="H20" s="5">
        <v>29022</v>
      </c>
      <c r="I20" s="5">
        <v>14694</v>
      </c>
      <c r="J20" s="5">
        <v>14328</v>
      </c>
      <c r="K20" s="5">
        <v>29330</v>
      </c>
      <c r="L20" s="5">
        <v>14817</v>
      </c>
      <c r="M20" s="5">
        <v>14513</v>
      </c>
      <c r="N20" s="5">
        <v>30539</v>
      </c>
      <c r="O20" s="5">
        <v>15438</v>
      </c>
      <c r="P20" s="5">
        <v>15101</v>
      </c>
      <c r="Q20" s="5">
        <v>31726</v>
      </c>
      <c r="R20" s="5">
        <v>15999</v>
      </c>
      <c r="S20" s="5">
        <v>15727</v>
      </c>
    </row>
    <row r="21" spans="1:19" x14ac:dyDescent="0.25">
      <c r="A21" s="6" t="s">
        <v>24</v>
      </c>
      <c r="B21" s="5">
        <v>16921</v>
      </c>
      <c r="C21" s="5">
        <v>8222</v>
      </c>
      <c r="D21" s="5">
        <v>8699</v>
      </c>
      <c r="E21" s="5">
        <v>17058</v>
      </c>
      <c r="F21" s="5">
        <v>8310</v>
      </c>
      <c r="G21" s="5">
        <v>8748</v>
      </c>
      <c r="H21" s="5">
        <v>17488</v>
      </c>
      <c r="I21" s="5">
        <v>8546</v>
      </c>
      <c r="J21" s="5">
        <v>8942</v>
      </c>
      <c r="K21" s="5">
        <v>19397</v>
      </c>
      <c r="L21" s="5">
        <v>9562</v>
      </c>
      <c r="M21" s="5">
        <v>9835</v>
      </c>
      <c r="N21" s="5">
        <v>20537</v>
      </c>
      <c r="O21" s="5">
        <v>10107</v>
      </c>
      <c r="P21" s="5">
        <v>10430</v>
      </c>
      <c r="Q21" s="5">
        <v>21772</v>
      </c>
      <c r="R21" s="5">
        <v>10836</v>
      </c>
      <c r="S21" s="5">
        <v>10936</v>
      </c>
    </row>
    <row r="22" spans="1:19" x14ac:dyDescent="0.25">
      <c r="A22" s="6" t="s">
        <v>25</v>
      </c>
      <c r="B22" s="5">
        <v>10402</v>
      </c>
      <c r="C22" s="5">
        <v>4798</v>
      </c>
      <c r="D22" s="5">
        <v>5604</v>
      </c>
      <c r="E22" s="5">
        <v>10489</v>
      </c>
      <c r="F22" s="5">
        <v>4837</v>
      </c>
      <c r="G22" s="5">
        <v>5652</v>
      </c>
      <c r="H22" s="5">
        <v>10795</v>
      </c>
      <c r="I22" s="5">
        <v>4985</v>
      </c>
      <c r="J22" s="5">
        <v>5810</v>
      </c>
      <c r="K22" s="5">
        <v>11158</v>
      </c>
      <c r="L22" s="5">
        <v>5141</v>
      </c>
      <c r="M22" s="5">
        <v>6017</v>
      </c>
      <c r="N22" s="5">
        <v>11916</v>
      </c>
      <c r="O22" s="5">
        <v>5585</v>
      </c>
      <c r="P22" s="5">
        <v>6331</v>
      </c>
      <c r="Q22" s="5">
        <v>12555</v>
      </c>
      <c r="R22" s="5">
        <v>5918</v>
      </c>
      <c r="S22" s="5">
        <v>6637</v>
      </c>
    </row>
    <row r="23" spans="1:19" x14ac:dyDescent="0.25">
      <c r="A23" s="6" t="s">
        <v>26</v>
      </c>
      <c r="B23" s="5">
        <v>9988</v>
      </c>
      <c r="C23" s="5">
        <v>3770</v>
      </c>
      <c r="D23" s="5">
        <v>6218</v>
      </c>
      <c r="E23" s="5">
        <v>10026</v>
      </c>
      <c r="F23" s="5">
        <v>3791</v>
      </c>
      <c r="G23" s="5">
        <v>6235</v>
      </c>
      <c r="H23" s="5">
        <v>10143</v>
      </c>
      <c r="I23" s="5">
        <v>3904</v>
      </c>
      <c r="J23" s="5">
        <v>6239</v>
      </c>
      <c r="K23" s="5">
        <v>10228</v>
      </c>
      <c r="L23" s="5">
        <v>4007</v>
      </c>
      <c r="M23" s="5">
        <v>6221</v>
      </c>
      <c r="N23" s="5">
        <v>10490</v>
      </c>
      <c r="O23" s="5">
        <v>4169</v>
      </c>
      <c r="P23" s="5">
        <v>6321</v>
      </c>
      <c r="Q23" s="5">
        <v>10784</v>
      </c>
      <c r="R23" s="5">
        <v>4346</v>
      </c>
      <c r="S23" s="5">
        <v>6438</v>
      </c>
    </row>
    <row r="24" spans="1:19" x14ac:dyDescent="0.25">
      <c r="A24" s="6"/>
      <c r="B24" s="5"/>
      <c r="C24" s="5"/>
      <c r="D24" s="5"/>
      <c r="E24" s="5"/>
      <c r="F24" s="5"/>
      <c r="G24" s="5"/>
      <c r="H24" s="5"/>
      <c r="I24" s="5"/>
      <c r="J24" s="5"/>
      <c r="K24" s="5"/>
      <c r="L24" s="5"/>
      <c r="M24" s="5"/>
      <c r="N24" s="5"/>
      <c r="O24" s="5"/>
      <c r="P24" s="5"/>
      <c r="Q24" s="5"/>
      <c r="R24" s="5"/>
      <c r="S24" s="5"/>
    </row>
    <row r="25" spans="1:19" x14ac:dyDescent="0.25">
      <c r="A25" s="6" t="s">
        <v>27</v>
      </c>
      <c r="B25" s="5">
        <v>133979</v>
      </c>
      <c r="C25" s="5">
        <v>69031</v>
      </c>
      <c r="D25" s="5">
        <v>64948</v>
      </c>
      <c r="E25" s="5">
        <v>133823</v>
      </c>
      <c r="F25" s="5">
        <v>68895</v>
      </c>
      <c r="G25" s="5">
        <v>64928</v>
      </c>
      <c r="H25" s="5">
        <v>132504</v>
      </c>
      <c r="I25" s="5">
        <v>68059</v>
      </c>
      <c r="J25" s="5">
        <v>64445</v>
      </c>
      <c r="K25" s="5">
        <v>131123</v>
      </c>
      <c r="L25" s="5">
        <v>67375</v>
      </c>
      <c r="M25" s="5">
        <v>63748</v>
      </c>
      <c r="N25" s="5">
        <v>129796</v>
      </c>
      <c r="O25" s="5">
        <v>66737</v>
      </c>
      <c r="P25" s="5">
        <v>63059</v>
      </c>
      <c r="Q25" s="5">
        <v>127992</v>
      </c>
      <c r="R25" s="5">
        <v>65771</v>
      </c>
      <c r="S25" s="5">
        <v>62221</v>
      </c>
    </row>
    <row r="26" spans="1:19" x14ac:dyDescent="0.25">
      <c r="A26" s="7" t="s">
        <v>9</v>
      </c>
      <c r="B26" s="5">
        <v>33561</v>
      </c>
      <c r="C26" s="5">
        <v>17254</v>
      </c>
      <c r="D26" s="5">
        <v>16307</v>
      </c>
      <c r="E26" s="5">
        <v>33355</v>
      </c>
      <c r="F26" s="5">
        <v>17092</v>
      </c>
      <c r="G26" s="5">
        <v>16263</v>
      </c>
      <c r="H26" s="5">
        <v>32200</v>
      </c>
      <c r="I26" s="5">
        <v>16448</v>
      </c>
      <c r="J26" s="5">
        <v>15752</v>
      </c>
      <c r="K26" s="5">
        <v>31415</v>
      </c>
      <c r="L26" s="5">
        <v>16055</v>
      </c>
      <c r="M26" s="5">
        <v>15360</v>
      </c>
      <c r="N26" s="5">
        <v>31020</v>
      </c>
      <c r="O26" s="5">
        <v>15901</v>
      </c>
      <c r="P26" s="5">
        <v>15119</v>
      </c>
      <c r="Q26" s="5">
        <v>30739</v>
      </c>
      <c r="R26" s="5">
        <v>15749</v>
      </c>
      <c r="S26" s="5">
        <v>14990</v>
      </c>
    </row>
    <row r="27" spans="1:19" x14ac:dyDescent="0.25">
      <c r="A27" s="7" t="s">
        <v>28</v>
      </c>
      <c r="B27" s="5">
        <v>69543</v>
      </c>
      <c r="C27" s="5">
        <v>35867</v>
      </c>
      <c r="D27" s="5">
        <v>33676</v>
      </c>
      <c r="E27" s="5">
        <v>69341</v>
      </c>
      <c r="F27" s="5">
        <v>35762</v>
      </c>
      <c r="G27" s="5">
        <v>33579</v>
      </c>
      <c r="H27" s="5">
        <v>68263</v>
      </c>
      <c r="I27" s="5">
        <v>35169</v>
      </c>
      <c r="J27" s="5">
        <v>33094</v>
      </c>
      <c r="K27" s="5">
        <v>66965</v>
      </c>
      <c r="L27" s="5">
        <v>34518</v>
      </c>
      <c r="M27" s="5">
        <v>32447</v>
      </c>
      <c r="N27" s="5">
        <v>65684</v>
      </c>
      <c r="O27" s="5">
        <v>33848</v>
      </c>
      <c r="P27" s="5">
        <v>31836</v>
      </c>
      <c r="Q27" s="5">
        <v>64496</v>
      </c>
      <c r="R27" s="5">
        <v>33235</v>
      </c>
      <c r="S27" s="5">
        <v>31261</v>
      </c>
    </row>
    <row r="28" spans="1:19" x14ac:dyDescent="0.25">
      <c r="A28" s="7" t="s">
        <v>29</v>
      </c>
      <c r="B28" s="5">
        <v>30875</v>
      </c>
      <c r="C28" s="5">
        <v>15910</v>
      </c>
      <c r="D28" s="5">
        <v>14965</v>
      </c>
      <c r="E28" s="5">
        <v>31127</v>
      </c>
      <c r="F28" s="5">
        <v>16041</v>
      </c>
      <c r="G28" s="5">
        <v>15086</v>
      </c>
      <c r="H28" s="5">
        <v>32041</v>
      </c>
      <c r="I28" s="5">
        <v>16442</v>
      </c>
      <c r="J28" s="5">
        <v>15599</v>
      </c>
      <c r="K28" s="5">
        <v>32743</v>
      </c>
      <c r="L28" s="5">
        <v>16802</v>
      </c>
      <c r="M28" s="5">
        <v>15941</v>
      </c>
      <c r="N28" s="5">
        <v>33092</v>
      </c>
      <c r="O28" s="5">
        <v>16988</v>
      </c>
      <c r="P28" s="5">
        <v>16104</v>
      </c>
      <c r="Q28" s="5">
        <v>32757</v>
      </c>
      <c r="R28" s="5">
        <v>16787</v>
      </c>
      <c r="S28" s="5">
        <v>15970</v>
      </c>
    </row>
    <row r="29" spans="1:19" x14ac:dyDescent="0.25">
      <c r="A29" s="6" t="s">
        <v>30</v>
      </c>
      <c r="B29" s="5">
        <v>343079</v>
      </c>
      <c r="C29" s="5">
        <v>177806</v>
      </c>
      <c r="D29" s="5">
        <v>165273</v>
      </c>
      <c r="E29" s="5">
        <v>343100</v>
      </c>
      <c r="F29" s="5">
        <v>177850</v>
      </c>
      <c r="G29" s="5">
        <v>165250</v>
      </c>
      <c r="H29" s="5">
        <v>342622</v>
      </c>
      <c r="I29" s="5">
        <v>177457</v>
      </c>
      <c r="J29" s="5">
        <v>165165</v>
      </c>
      <c r="K29" s="5">
        <v>342684</v>
      </c>
      <c r="L29" s="5">
        <v>177644</v>
      </c>
      <c r="M29" s="5">
        <v>165040</v>
      </c>
      <c r="N29" s="5">
        <v>343198</v>
      </c>
      <c r="O29" s="5">
        <v>177639</v>
      </c>
      <c r="P29" s="5">
        <v>165559</v>
      </c>
      <c r="Q29" s="5">
        <v>343958</v>
      </c>
      <c r="R29" s="5">
        <v>178139</v>
      </c>
      <c r="S29" s="5">
        <v>165819</v>
      </c>
    </row>
    <row r="30" spans="1:19" x14ac:dyDescent="0.25">
      <c r="A30" s="7" t="s">
        <v>31</v>
      </c>
      <c r="B30" s="5">
        <v>51284</v>
      </c>
      <c r="C30" s="5">
        <v>27133</v>
      </c>
      <c r="D30" s="5">
        <v>24151</v>
      </c>
      <c r="E30" s="5">
        <v>51518</v>
      </c>
      <c r="F30" s="5">
        <v>27253</v>
      </c>
      <c r="G30" s="5">
        <v>24265</v>
      </c>
      <c r="H30" s="5">
        <v>52218</v>
      </c>
      <c r="I30" s="5">
        <v>27585</v>
      </c>
      <c r="J30" s="5">
        <v>24633</v>
      </c>
      <c r="K30" s="5">
        <v>52838</v>
      </c>
      <c r="L30" s="5">
        <v>28088</v>
      </c>
      <c r="M30" s="5">
        <v>24750</v>
      </c>
      <c r="N30" s="5">
        <v>53443</v>
      </c>
      <c r="O30" s="5">
        <v>28350</v>
      </c>
      <c r="P30" s="5">
        <v>25093</v>
      </c>
      <c r="Q30" s="5">
        <v>54709</v>
      </c>
      <c r="R30" s="5">
        <v>29034</v>
      </c>
      <c r="S30" s="5">
        <v>25675</v>
      </c>
    </row>
    <row r="31" spans="1:19" x14ac:dyDescent="0.25">
      <c r="A31" s="7" t="s">
        <v>32</v>
      </c>
      <c r="B31" s="5">
        <v>149931</v>
      </c>
      <c r="C31" s="5">
        <v>77955</v>
      </c>
      <c r="D31" s="5">
        <v>71976</v>
      </c>
      <c r="E31" s="5">
        <v>150077</v>
      </c>
      <c r="F31" s="5">
        <v>78038</v>
      </c>
      <c r="G31" s="5">
        <v>72039</v>
      </c>
      <c r="H31" s="5">
        <v>150502</v>
      </c>
      <c r="I31" s="5">
        <v>78092</v>
      </c>
      <c r="J31" s="5">
        <v>72410</v>
      </c>
      <c r="K31" s="5">
        <v>151038</v>
      </c>
      <c r="L31" s="5">
        <v>78340</v>
      </c>
      <c r="M31" s="5">
        <v>72698</v>
      </c>
      <c r="N31" s="5">
        <v>151551</v>
      </c>
      <c r="O31" s="5">
        <v>78458</v>
      </c>
      <c r="P31" s="5">
        <v>73093</v>
      </c>
      <c r="Q31" s="5">
        <v>151746</v>
      </c>
      <c r="R31" s="5">
        <v>78523</v>
      </c>
      <c r="S31" s="5">
        <v>73223</v>
      </c>
    </row>
    <row r="32" spans="1:19" x14ac:dyDescent="0.25">
      <c r="A32" s="7" t="s">
        <v>33</v>
      </c>
      <c r="B32" s="5">
        <v>141864</v>
      </c>
      <c r="C32" s="5">
        <v>72718</v>
      </c>
      <c r="D32" s="5">
        <v>69146</v>
      </c>
      <c r="E32" s="5">
        <v>141505</v>
      </c>
      <c r="F32" s="5">
        <v>72559</v>
      </c>
      <c r="G32" s="5">
        <v>68946</v>
      </c>
      <c r="H32" s="5">
        <v>139902</v>
      </c>
      <c r="I32" s="5">
        <v>71780</v>
      </c>
      <c r="J32" s="5">
        <v>68122</v>
      </c>
      <c r="K32" s="5">
        <v>138808</v>
      </c>
      <c r="L32" s="5">
        <v>71216</v>
      </c>
      <c r="M32" s="5">
        <v>67592</v>
      </c>
      <c r="N32" s="5">
        <v>138204</v>
      </c>
      <c r="O32" s="5">
        <v>70831</v>
      </c>
      <c r="P32" s="5">
        <v>67373</v>
      </c>
      <c r="Q32" s="5">
        <v>137503</v>
      </c>
      <c r="R32" s="5">
        <v>70582</v>
      </c>
      <c r="S32" s="5">
        <v>66921</v>
      </c>
    </row>
    <row r="33" spans="1:19" x14ac:dyDescent="0.25">
      <c r="A33" s="6" t="s">
        <v>34</v>
      </c>
      <c r="B33" s="5">
        <v>99786</v>
      </c>
      <c r="C33" s="5">
        <v>48600</v>
      </c>
      <c r="D33" s="5">
        <v>51186</v>
      </c>
      <c r="E33" s="5">
        <v>100758</v>
      </c>
      <c r="F33" s="5">
        <v>49099</v>
      </c>
      <c r="G33" s="5">
        <v>51659</v>
      </c>
      <c r="H33" s="5">
        <v>104510</v>
      </c>
      <c r="I33" s="5">
        <v>50964</v>
      </c>
      <c r="J33" s="5">
        <v>53546</v>
      </c>
      <c r="K33" s="5">
        <v>108171</v>
      </c>
      <c r="L33" s="5">
        <v>52788</v>
      </c>
      <c r="M33" s="5">
        <v>55383</v>
      </c>
      <c r="N33" s="5">
        <v>112073</v>
      </c>
      <c r="O33" s="5">
        <v>54804</v>
      </c>
      <c r="P33" s="5">
        <v>57269</v>
      </c>
      <c r="Q33" s="5">
        <v>115668</v>
      </c>
      <c r="R33" s="5">
        <v>56654</v>
      </c>
      <c r="S33" s="5">
        <v>59014</v>
      </c>
    </row>
    <row r="34" spans="1:19" x14ac:dyDescent="0.25">
      <c r="A34" s="6"/>
      <c r="B34" s="5"/>
      <c r="C34" s="5"/>
      <c r="D34" s="5"/>
      <c r="E34" s="5"/>
      <c r="F34" s="5"/>
      <c r="G34" s="5"/>
      <c r="H34" s="5"/>
      <c r="I34" s="5"/>
      <c r="J34" s="5"/>
      <c r="K34" s="5"/>
      <c r="L34" s="5"/>
      <c r="M34" s="5"/>
      <c r="N34" s="5"/>
      <c r="O34" s="5"/>
      <c r="P34" s="5"/>
      <c r="Q34" s="5"/>
      <c r="R34" s="5"/>
      <c r="S34" s="5"/>
    </row>
    <row r="35" spans="1:19" x14ac:dyDescent="0.25">
      <c r="A35" s="6" t="s">
        <v>35</v>
      </c>
      <c r="B35" s="5">
        <v>457941</v>
      </c>
      <c r="C35" s="5">
        <v>234236</v>
      </c>
      <c r="D35" s="5">
        <v>223705</v>
      </c>
      <c r="E35" s="5">
        <v>459051</v>
      </c>
      <c r="F35" s="5">
        <v>234827</v>
      </c>
      <c r="G35" s="5">
        <v>224224</v>
      </c>
      <c r="H35" s="5">
        <v>462745</v>
      </c>
      <c r="I35" s="5">
        <v>236416</v>
      </c>
      <c r="J35" s="5">
        <v>226329</v>
      </c>
      <c r="K35" s="5">
        <v>466922</v>
      </c>
      <c r="L35" s="5">
        <v>238662</v>
      </c>
      <c r="M35" s="5">
        <v>228260</v>
      </c>
      <c r="N35" s="5">
        <v>471800</v>
      </c>
      <c r="O35" s="5">
        <v>240963</v>
      </c>
      <c r="P35" s="5">
        <v>230837</v>
      </c>
      <c r="Q35" s="5">
        <v>476389</v>
      </c>
      <c r="R35" s="5">
        <v>243416</v>
      </c>
      <c r="S35" s="5">
        <v>232973</v>
      </c>
    </row>
    <row r="36" spans="1:19" x14ac:dyDescent="0.25">
      <c r="A36" s="6" t="s">
        <v>36</v>
      </c>
      <c r="B36" s="5">
        <v>442865</v>
      </c>
      <c r="C36" s="5">
        <v>226406</v>
      </c>
      <c r="D36" s="5">
        <v>216459</v>
      </c>
      <c r="E36" s="5">
        <v>443858</v>
      </c>
      <c r="F36" s="5">
        <v>226949</v>
      </c>
      <c r="G36" s="5">
        <v>216909</v>
      </c>
      <c r="H36" s="5">
        <v>447132</v>
      </c>
      <c r="I36" s="5">
        <v>228421</v>
      </c>
      <c r="J36" s="5">
        <v>218711</v>
      </c>
      <c r="K36" s="5">
        <v>450855</v>
      </c>
      <c r="L36" s="5">
        <v>230432</v>
      </c>
      <c r="M36" s="5">
        <v>220423</v>
      </c>
      <c r="N36" s="5">
        <v>455271</v>
      </c>
      <c r="O36" s="5">
        <v>232443</v>
      </c>
      <c r="P36" s="5">
        <v>222828</v>
      </c>
      <c r="Q36" s="5">
        <v>459626</v>
      </c>
      <c r="R36" s="5">
        <v>234793</v>
      </c>
      <c r="S36" s="5">
        <v>224833</v>
      </c>
    </row>
    <row r="37" spans="1:19" x14ac:dyDescent="0.25">
      <c r="A37" s="6" t="s">
        <v>37</v>
      </c>
      <c r="B37" s="5">
        <v>224090</v>
      </c>
      <c r="C37" s="5">
        <v>116884</v>
      </c>
      <c r="D37" s="5">
        <v>107206</v>
      </c>
      <c r="E37" s="5">
        <v>224645</v>
      </c>
      <c r="F37" s="5">
        <v>117174</v>
      </c>
      <c r="G37" s="5">
        <v>107471</v>
      </c>
      <c r="H37" s="5">
        <v>226449</v>
      </c>
      <c r="I37" s="5">
        <v>117851</v>
      </c>
      <c r="J37" s="5">
        <v>108598</v>
      </c>
      <c r="K37" s="5">
        <v>228272</v>
      </c>
      <c r="L37" s="5">
        <v>118939</v>
      </c>
      <c r="M37" s="5">
        <v>109333</v>
      </c>
      <c r="N37" s="5">
        <v>229921</v>
      </c>
      <c r="O37" s="5">
        <v>119621</v>
      </c>
      <c r="P37" s="5">
        <v>110300</v>
      </c>
      <c r="Q37" s="5">
        <v>231386</v>
      </c>
      <c r="R37" s="5">
        <v>120362</v>
      </c>
      <c r="S37" s="5">
        <v>111024</v>
      </c>
    </row>
    <row r="38" spans="1:19" x14ac:dyDescent="0.25">
      <c r="A38" s="6"/>
      <c r="B38" s="5"/>
      <c r="C38" s="5"/>
      <c r="D38" s="5"/>
      <c r="E38" s="5"/>
      <c r="F38" s="5"/>
      <c r="G38" s="5"/>
      <c r="H38" s="5"/>
      <c r="I38" s="5"/>
      <c r="J38" s="5"/>
      <c r="K38" s="5"/>
      <c r="L38" s="5"/>
      <c r="M38" s="5"/>
      <c r="N38" s="5"/>
      <c r="O38" s="5"/>
      <c r="P38" s="5"/>
      <c r="Q38" s="5"/>
      <c r="R38" s="5"/>
      <c r="S38" s="5"/>
    </row>
    <row r="39" spans="1:19" x14ac:dyDescent="0.25">
      <c r="A39" s="8" t="s">
        <v>1</v>
      </c>
      <c r="B39" s="9">
        <v>38.6</v>
      </c>
      <c r="C39" s="9">
        <v>38.1</v>
      </c>
      <c r="D39" s="9">
        <v>39.1</v>
      </c>
      <c r="E39" s="9">
        <v>38.700000000000003</v>
      </c>
      <c r="F39" s="9">
        <v>38.200000000000003</v>
      </c>
      <c r="G39" s="9">
        <v>39.200000000000003</v>
      </c>
      <c r="H39" s="9">
        <v>39</v>
      </c>
      <c r="I39" s="9">
        <v>38.5</v>
      </c>
      <c r="J39" s="9">
        <v>39.5</v>
      </c>
      <c r="K39" s="9">
        <v>39.299999999999997</v>
      </c>
      <c r="L39" s="9">
        <v>38.799999999999997</v>
      </c>
      <c r="M39" s="9">
        <v>39.799999999999997</v>
      </c>
      <c r="N39" s="9">
        <v>39.6</v>
      </c>
      <c r="O39" s="9">
        <v>39.200000000000003</v>
      </c>
      <c r="P39" s="9">
        <v>40.200000000000003</v>
      </c>
      <c r="Q39" s="9">
        <v>39.9</v>
      </c>
      <c r="R39" s="9">
        <v>39.4</v>
      </c>
      <c r="S39" s="9">
        <v>40.4</v>
      </c>
    </row>
    <row r="40" spans="1:19" x14ac:dyDescent="0.25">
      <c r="A40" s="10"/>
      <c r="B40" s="11"/>
      <c r="C40" s="11"/>
      <c r="D40" s="11"/>
      <c r="E40" s="11"/>
      <c r="F40" s="11"/>
      <c r="G40" s="11"/>
      <c r="H40" s="11"/>
      <c r="I40" s="11"/>
      <c r="J40" s="11"/>
      <c r="K40" s="11"/>
      <c r="L40" s="11"/>
      <c r="M40" s="11"/>
      <c r="N40" s="11"/>
      <c r="O40" s="11"/>
      <c r="P40" s="11"/>
    </row>
    <row r="41" spans="1:19" ht="14.4" x14ac:dyDescent="0.3">
      <c r="A41" s="55" t="s">
        <v>2</v>
      </c>
      <c r="B41" s="34" t="s">
        <v>38</v>
      </c>
      <c r="C41" s="35"/>
      <c r="D41" s="35"/>
      <c r="E41" s="35"/>
      <c r="F41" s="35"/>
      <c r="G41" s="35"/>
      <c r="H41" s="35"/>
      <c r="I41" s="35"/>
      <c r="J41" s="35"/>
      <c r="K41" s="35"/>
      <c r="L41" s="35"/>
      <c r="M41" s="35"/>
      <c r="N41" s="35"/>
      <c r="O41" s="35"/>
      <c r="P41" s="35"/>
      <c r="Q41" s="35"/>
      <c r="R41" s="35"/>
      <c r="S41" s="35"/>
    </row>
    <row r="42" spans="1:19" ht="14.4" x14ac:dyDescent="0.3">
      <c r="A42" s="56"/>
      <c r="B42" s="31" t="s">
        <v>39</v>
      </c>
      <c r="C42" s="32"/>
      <c r="D42" s="33"/>
      <c r="E42" s="31" t="s">
        <v>71</v>
      </c>
      <c r="F42" s="32"/>
      <c r="G42" s="33"/>
      <c r="H42" s="36" t="s">
        <v>40</v>
      </c>
      <c r="I42" s="37"/>
      <c r="J42" s="38"/>
      <c r="K42" s="36" t="s">
        <v>41</v>
      </c>
      <c r="L42" s="37"/>
      <c r="M42" s="38"/>
      <c r="N42" s="36" t="s">
        <v>72</v>
      </c>
      <c r="O42" s="37"/>
      <c r="P42" s="38"/>
      <c r="Q42" s="36" t="s">
        <v>76</v>
      </c>
      <c r="R42" s="37"/>
      <c r="S42" s="38"/>
    </row>
    <row r="43" spans="1:19" x14ac:dyDescent="0.25">
      <c r="A43" s="57"/>
      <c r="B43" s="12" t="s">
        <v>4</v>
      </c>
      <c r="C43" s="13" t="s">
        <v>5</v>
      </c>
      <c r="D43" s="13" t="s">
        <v>6</v>
      </c>
      <c r="E43" s="12" t="s">
        <v>4</v>
      </c>
      <c r="F43" s="13" t="s">
        <v>5</v>
      </c>
      <c r="G43" s="13" t="s">
        <v>6</v>
      </c>
      <c r="H43" s="13" t="s">
        <v>4</v>
      </c>
      <c r="I43" s="13" t="s">
        <v>5</v>
      </c>
      <c r="J43" s="14" t="s">
        <v>6</v>
      </c>
      <c r="K43" s="13" t="s">
        <v>4</v>
      </c>
      <c r="L43" s="13" t="s">
        <v>5</v>
      </c>
      <c r="M43" s="14" t="s">
        <v>6</v>
      </c>
      <c r="N43" s="13" t="s">
        <v>4</v>
      </c>
      <c r="O43" s="13" t="s">
        <v>5</v>
      </c>
      <c r="P43" s="14" t="s">
        <v>6</v>
      </c>
      <c r="Q43" s="13" t="s">
        <v>4</v>
      </c>
      <c r="R43" s="13" t="s">
        <v>5</v>
      </c>
      <c r="S43" s="14" t="s">
        <v>6</v>
      </c>
    </row>
    <row r="44" spans="1:19" x14ac:dyDescent="0.25">
      <c r="A44" s="15" t="s">
        <v>0</v>
      </c>
      <c r="B44" s="16">
        <f>B5/$B$5*100</f>
        <v>100</v>
      </c>
      <c r="C44" s="16">
        <f>C5/$C$5*100</f>
        <v>100</v>
      </c>
      <c r="D44" s="16">
        <f>D5/$D$5*100</f>
        <v>100</v>
      </c>
      <c r="E44" s="16">
        <f>E5/$E$5*100</f>
        <v>100</v>
      </c>
      <c r="F44" s="16">
        <f>F5/$F$5*100</f>
        <v>100</v>
      </c>
      <c r="G44" s="16">
        <f>G5/$G$5*100</f>
        <v>100</v>
      </c>
      <c r="H44" s="16">
        <f>H5/$H$5*100</f>
        <v>100</v>
      </c>
      <c r="I44" s="16">
        <f>I5/$I$5*100</f>
        <v>100</v>
      </c>
      <c r="J44" s="16">
        <f>J5/$J$5*100</f>
        <v>100</v>
      </c>
      <c r="K44" s="16">
        <f>K5/$K$5*100</f>
        <v>100</v>
      </c>
      <c r="L44" s="16">
        <f>L5/$L$5*100</f>
        <v>100</v>
      </c>
      <c r="M44" s="16">
        <f>M5/$M$5*100</f>
        <v>100</v>
      </c>
      <c r="N44" s="16">
        <f>N5/$N$5*100</f>
        <v>100</v>
      </c>
      <c r="O44" s="16">
        <f>O5/$O$5*100</f>
        <v>100</v>
      </c>
      <c r="P44" s="16">
        <f>P5/$P$5*100</f>
        <v>100</v>
      </c>
      <c r="Q44" s="16">
        <f>Q5/$Q$5*100</f>
        <v>100</v>
      </c>
      <c r="R44" s="16">
        <f>R5/$R$5*100</f>
        <v>100</v>
      </c>
      <c r="S44" s="16">
        <f>S5/$S$5*100</f>
        <v>100</v>
      </c>
    </row>
    <row r="45" spans="1:19" x14ac:dyDescent="0.25">
      <c r="A45" s="17" t="s">
        <v>42</v>
      </c>
      <c r="B45" s="16">
        <f t="shared" ref="B45:B62" si="0">B6/$B$5*100</f>
        <v>5.8180374590010473</v>
      </c>
      <c r="C45" s="16">
        <f t="shared" ref="C45:C62" si="1">C6/$C$5*100</f>
        <v>5.8401622004014397</v>
      </c>
      <c r="D45" s="16">
        <f t="shared" ref="D45:D62" si="2">D6/$D$5*100</f>
        <v>5.7948096529226358</v>
      </c>
      <c r="E45" s="16">
        <f t="shared" ref="E45:E62" si="3">E6/$E$5*100</f>
        <v>5.773947905504941</v>
      </c>
      <c r="F45" s="16">
        <f t="shared" ref="F45:F62" si="4">F6/$F$5*100</f>
        <v>5.7773691540136012</v>
      </c>
      <c r="G45" s="16">
        <f t="shared" ref="G45:G62" si="5">G6/$G$5*100</f>
        <v>5.7703566245737781</v>
      </c>
      <c r="H45" s="16">
        <f t="shared" ref="H45:H62" si="6">H6/$H$5*100</f>
        <v>5.555210511424411</v>
      </c>
      <c r="I45" s="16">
        <f t="shared" ref="I45:I62" si="7">I6/$I$5*100</f>
        <v>5.5477603885590936</v>
      </c>
      <c r="J45" s="16">
        <f t="shared" ref="J45:J62" si="8">J6/$J$5*100</f>
        <v>5.563011202305443</v>
      </c>
      <c r="K45" s="16">
        <f t="shared" ref="K45:K62" si="9">K6/$K$5*100</f>
        <v>5.3979703700139865</v>
      </c>
      <c r="L45" s="16">
        <f t="shared" ref="L45:L62" si="10">L6/$L$5*100</f>
        <v>5.3910754280456805</v>
      </c>
      <c r="M45" s="16">
        <f t="shared" ref="M45:M62" si="11">M6/$M$5*100</f>
        <v>5.4051961670965722</v>
      </c>
      <c r="N45" s="16">
        <f t="shared" ref="N45:N62" si="12">N6/$N$5*100</f>
        <v>5.3019568698969515</v>
      </c>
      <c r="O45" s="16">
        <f t="shared" ref="O45:O62" si="13">O6/$O$5*100</f>
        <v>5.3148606190253354</v>
      </c>
      <c r="P45" s="16">
        <f t="shared" ref="P45:P62" si="14">P6/$P$5*100</f>
        <v>5.288453130082865</v>
      </c>
      <c r="Q45" s="16">
        <f t="shared" ref="Q45:Q62" si="15">Q6/$Q$5*100</f>
        <v>5.2311195368419616</v>
      </c>
      <c r="R45" s="16">
        <f t="shared" ref="R45:R62" si="16">R6/$R$5*100</f>
        <v>5.2398158129383425</v>
      </c>
      <c r="S45" s="16">
        <f t="shared" ref="S45:S62" si="17">S6/$S$5*100</f>
        <v>5.2220139764643587</v>
      </c>
    </row>
    <row r="46" spans="1:19" x14ac:dyDescent="0.25">
      <c r="A46" s="17" t="s">
        <v>43</v>
      </c>
      <c r="B46" s="16">
        <f t="shared" si="0"/>
        <v>6.3743403762542377</v>
      </c>
      <c r="C46" s="16">
        <f t="shared" si="1"/>
        <v>6.4450288894078946</v>
      </c>
      <c r="D46" s="16">
        <f t="shared" si="2"/>
        <v>6.3001275732302329</v>
      </c>
      <c r="E46" s="16">
        <f t="shared" si="3"/>
        <v>6.3626811337052809</v>
      </c>
      <c r="F46" s="16">
        <f t="shared" si="4"/>
        <v>6.4378523816606057</v>
      </c>
      <c r="G46" s="16">
        <f t="shared" si="5"/>
        <v>6.2837739544488489</v>
      </c>
      <c r="H46" s="16">
        <f t="shared" si="6"/>
        <v>6.2994707023028242</v>
      </c>
      <c r="I46" s="16">
        <f t="shared" si="7"/>
        <v>6.386602806260119</v>
      </c>
      <c r="J46" s="16">
        <f t="shared" si="8"/>
        <v>6.2082385681391177</v>
      </c>
      <c r="K46" s="16">
        <f t="shared" si="9"/>
        <v>6.2244620930688104</v>
      </c>
      <c r="L46" s="16">
        <f t="shared" si="10"/>
        <v>6.2795703257478834</v>
      </c>
      <c r="M46" s="16">
        <f t="shared" si="11"/>
        <v>6.1667094812630419</v>
      </c>
      <c r="N46" s="16">
        <f t="shared" si="12"/>
        <v>6.0934901472822771</v>
      </c>
      <c r="O46" s="16">
        <f t="shared" si="13"/>
        <v>6.1488067384183438</v>
      </c>
      <c r="P46" s="16">
        <f t="shared" si="14"/>
        <v>6.0356014789060008</v>
      </c>
      <c r="Q46" s="16">
        <f t="shared" si="15"/>
        <v>5.943657273943276</v>
      </c>
      <c r="R46" s="16">
        <f t="shared" si="16"/>
        <v>5.9824197175975833</v>
      </c>
      <c r="S46" s="16">
        <f t="shared" si="17"/>
        <v>5.9030705024141801</v>
      </c>
    </row>
    <row r="47" spans="1:19" x14ac:dyDescent="0.25">
      <c r="A47" s="17" t="s">
        <v>44</v>
      </c>
      <c r="B47" s="16">
        <f t="shared" si="0"/>
        <v>7.0682888267885255</v>
      </c>
      <c r="C47" s="16">
        <f t="shared" si="1"/>
        <v>7.08780552198946</v>
      </c>
      <c r="D47" s="16">
        <f t="shared" si="2"/>
        <v>7.0477990952606016</v>
      </c>
      <c r="E47" s="16">
        <f t="shared" si="3"/>
        <v>7.0388328506563305</v>
      </c>
      <c r="F47" s="16">
        <f t="shared" si="4"/>
        <v>7.0557455956517616</v>
      </c>
      <c r="G47" s="16">
        <f t="shared" si="5"/>
        <v>7.0210795601713043</v>
      </c>
      <c r="H47" s="16">
        <f t="shared" si="6"/>
        <v>6.9114064688873711</v>
      </c>
      <c r="I47" s="16">
        <f t="shared" si="7"/>
        <v>6.9151376146788985</v>
      </c>
      <c r="J47" s="16">
        <f t="shared" si="8"/>
        <v>6.9074997527864497</v>
      </c>
      <c r="K47" s="16">
        <f t="shared" si="9"/>
        <v>6.716233259676482</v>
      </c>
      <c r="L47" s="16">
        <f t="shared" si="10"/>
        <v>6.7520239618276259</v>
      </c>
      <c r="M47" s="16">
        <f t="shared" si="11"/>
        <v>6.6787251338102758</v>
      </c>
      <c r="N47" s="16">
        <f t="shared" si="12"/>
        <v>6.5288249038144359</v>
      </c>
      <c r="O47" s="16">
        <f t="shared" si="13"/>
        <v>6.5602647235777782</v>
      </c>
      <c r="P47" s="16">
        <f t="shared" si="14"/>
        <v>6.4959232144168846</v>
      </c>
      <c r="Q47" s="16">
        <f t="shared" si="15"/>
        <v>6.3639983798998667</v>
      </c>
      <c r="R47" s="16">
        <f t="shared" si="16"/>
        <v>6.3999680600471116</v>
      </c>
      <c r="S47" s="16">
        <f t="shared" si="17"/>
        <v>6.3263358113804378</v>
      </c>
    </row>
    <row r="48" spans="1:19" x14ac:dyDescent="0.25">
      <c r="A48" s="17" t="s">
        <v>45</v>
      </c>
      <c r="B48" s="16">
        <f t="shared" si="0"/>
        <v>6.445763499316973</v>
      </c>
      <c r="C48" s="16">
        <f t="shared" si="1"/>
        <v>6.5418346381800525</v>
      </c>
      <c r="D48" s="16">
        <f t="shared" si="2"/>
        <v>6.3449025788271083</v>
      </c>
      <c r="E48" s="16">
        <f t="shared" si="3"/>
        <v>6.4848939120379594</v>
      </c>
      <c r="F48" s="16">
        <f t="shared" si="4"/>
        <v>6.5801571098281526</v>
      </c>
      <c r="G48" s="16">
        <f t="shared" si="5"/>
        <v>6.3848962343482221</v>
      </c>
      <c r="H48" s="16">
        <f t="shared" si="6"/>
        <v>6.6505531057422242</v>
      </c>
      <c r="I48" s="16">
        <f t="shared" si="7"/>
        <v>6.7377226119805718</v>
      </c>
      <c r="J48" s="16">
        <f t="shared" si="8"/>
        <v>6.559281809320658</v>
      </c>
      <c r="K48" s="16">
        <f t="shared" si="9"/>
        <v>6.7995697431861677</v>
      </c>
      <c r="L48" s="16">
        <f t="shared" si="10"/>
        <v>6.8947338376868244</v>
      </c>
      <c r="M48" s="16">
        <f t="shared" si="11"/>
        <v>6.6998391813379978</v>
      </c>
      <c r="N48" s="16">
        <f t="shared" si="12"/>
        <v>6.8821177745454793</v>
      </c>
      <c r="O48" s="16">
        <f t="shared" si="13"/>
        <v>6.9613610535463595</v>
      </c>
      <c r="P48" s="16">
        <f t="shared" si="14"/>
        <v>6.7991898897116698</v>
      </c>
      <c r="Q48" s="16">
        <f t="shared" si="15"/>
        <v>6.9075487816915064</v>
      </c>
      <c r="R48" s="16">
        <f t="shared" si="16"/>
        <v>6.987862817902343</v>
      </c>
      <c r="S48" s="16">
        <f t="shared" si="17"/>
        <v>6.8234548203473908</v>
      </c>
    </row>
    <row r="49" spans="1:19" x14ac:dyDescent="0.25">
      <c r="A49" s="17" t="s">
        <v>46</v>
      </c>
      <c r="B49" s="16">
        <f t="shared" si="0"/>
        <v>6.4102252948804184</v>
      </c>
      <c r="C49" s="16">
        <f t="shared" si="1"/>
        <v>6.6349170889225109</v>
      </c>
      <c r="D49" s="16">
        <f t="shared" si="2"/>
        <v>6.1743311289342486</v>
      </c>
      <c r="E49" s="16">
        <f t="shared" si="3"/>
        <v>6.4232682051166652</v>
      </c>
      <c r="F49" s="16">
        <f t="shared" si="4"/>
        <v>6.6484363380700646</v>
      </c>
      <c r="G49" s="16">
        <f t="shared" si="5"/>
        <v>6.1869094547557628</v>
      </c>
      <c r="H49" s="16">
        <f t="shared" si="6"/>
        <v>6.4519802082686368</v>
      </c>
      <c r="I49" s="16">
        <f t="shared" si="7"/>
        <v>6.6726254722072316</v>
      </c>
      <c r="J49" s="16">
        <f t="shared" si="8"/>
        <v>6.2209524078599783</v>
      </c>
      <c r="K49" s="16">
        <f t="shared" si="9"/>
        <v>6.4713786431789515</v>
      </c>
      <c r="L49" s="16">
        <f t="shared" si="10"/>
        <v>6.7379208682133056</v>
      </c>
      <c r="M49" s="16">
        <f t="shared" si="11"/>
        <v>6.1920463382963069</v>
      </c>
      <c r="N49" s="16">
        <f t="shared" si="12"/>
        <v>6.5129292884404695</v>
      </c>
      <c r="O49" s="16">
        <f t="shared" si="13"/>
        <v>6.7972458052008831</v>
      </c>
      <c r="P49" s="16">
        <f t="shared" si="14"/>
        <v>6.2153927950553891</v>
      </c>
      <c r="Q49" s="16">
        <f t="shared" si="15"/>
        <v>6.6454737601639158</v>
      </c>
      <c r="R49" s="16">
        <f t="shared" si="16"/>
        <v>6.9323006081899372</v>
      </c>
      <c r="S49" s="16">
        <f t="shared" si="17"/>
        <v>6.3451476028900489</v>
      </c>
    </row>
    <row r="50" spans="1:19" x14ac:dyDescent="0.25">
      <c r="A50" s="17" t="s">
        <v>47</v>
      </c>
      <c r="B50" s="16">
        <f t="shared" si="0"/>
        <v>6.298583325821193</v>
      </c>
      <c r="C50" s="16">
        <f t="shared" si="1"/>
        <v>6.3384071731028948</v>
      </c>
      <c r="D50" s="16">
        <f t="shared" si="2"/>
        <v>6.2567739963824645</v>
      </c>
      <c r="E50" s="16">
        <f t="shared" si="3"/>
        <v>6.2695501496500663</v>
      </c>
      <c r="F50" s="16">
        <f t="shared" si="4"/>
        <v>6.3148145644326066</v>
      </c>
      <c r="G50" s="16">
        <f t="shared" si="5"/>
        <v>6.222036141457651</v>
      </c>
      <c r="H50" s="16">
        <f t="shared" si="6"/>
        <v>6.1003802386325212</v>
      </c>
      <c r="I50" s="16">
        <f t="shared" si="7"/>
        <v>6.1660145709660013</v>
      </c>
      <c r="J50" s="16">
        <f t="shared" si="8"/>
        <v>6.0316574609049427</v>
      </c>
      <c r="K50" s="16">
        <f t="shared" si="9"/>
        <v>6.0201588376192916</v>
      </c>
      <c r="L50" s="16">
        <f t="shared" si="10"/>
        <v>6.08817119812496</v>
      </c>
      <c r="M50" s="16">
        <f t="shared" si="11"/>
        <v>5.9488828909353879</v>
      </c>
      <c r="N50" s="16">
        <f t="shared" si="12"/>
        <v>6.0047823582598232</v>
      </c>
      <c r="O50" s="16">
        <f t="shared" si="13"/>
        <v>6.0762751520823581</v>
      </c>
      <c r="P50" s="16">
        <f t="shared" si="14"/>
        <v>5.9299653359544156</v>
      </c>
      <c r="Q50" s="16">
        <f t="shared" si="15"/>
        <v>5.9819474556599692</v>
      </c>
      <c r="R50" s="16">
        <f t="shared" si="16"/>
        <v>6.0792376997910598</v>
      </c>
      <c r="S50" s="16">
        <f t="shared" si="17"/>
        <v>5.8800783127913219</v>
      </c>
    </row>
    <row r="51" spans="1:19" x14ac:dyDescent="0.25">
      <c r="A51" s="17" t="s">
        <v>48</v>
      </c>
      <c r="B51" s="16">
        <f t="shared" si="0"/>
        <v>6.6187738799398099</v>
      </c>
      <c r="C51" s="16">
        <f t="shared" si="1"/>
        <v>6.7479699563697162</v>
      </c>
      <c r="D51" s="16">
        <f t="shared" si="2"/>
        <v>6.4831365246777795</v>
      </c>
      <c r="E51" s="16">
        <f t="shared" si="3"/>
        <v>6.6020866187394081</v>
      </c>
      <c r="F51" s="16">
        <f t="shared" si="4"/>
        <v>6.7309122375305908</v>
      </c>
      <c r="G51" s="16">
        <f t="shared" si="5"/>
        <v>6.4668585033192949</v>
      </c>
      <c r="H51" s="16">
        <f t="shared" si="6"/>
        <v>6.5774037499396174</v>
      </c>
      <c r="I51" s="16">
        <f t="shared" si="7"/>
        <v>6.6756610901241231</v>
      </c>
      <c r="J51" s="16">
        <f t="shared" si="8"/>
        <v>6.4745228778482531</v>
      </c>
      <c r="K51" s="16">
        <f t="shared" si="9"/>
        <v>6.5438899752224309</v>
      </c>
      <c r="L51" s="16">
        <f t="shared" si="10"/>
        <v>6.6506160029817973</v>
      </c>
      <c r="M51" s="16">
        <f t="shared" si="11"/>
        <v>6.4320426785280684</v>
      </c>
      <c r="N51" s="16">
        <f t="shared" si="12"/>
        <v>6.4919060552039349</v>
      </c>
      <c r="O51" s="16">
        <f t="shared" si="13"/>
        <v>6.5438866234373947</v>
      </c>
      <c r="P51" s="16">
        <f t="shared" si="14"/>
        <v>6.437508526095975</v>
      </c>
      <c r="Q51" s="16">
        <f t="shared" si="15"/>
        <v>6.446705172407925</v>
      </c>
      <c r="R51" s="16">
        <f t="shared" si="16"/>
        <v>6.4748273246296968</v>
      </c>
      <c r="S51" s="16">
        <f t="shared" si="17"/>
        <v>6.4172594703435584</v>
      </c>
    </row>
    <row r="52" spans="1:19" x14ac:dyDescent="0.25">
      <c r="A52" s="17" t="s">
        <v>49</v>
      </c>
      <c r="B52" s="16">
        <f t="shared" si="0"/>
        <v>6.8848770204769396</v>
      </c>
      <c r="C52" s="16">
        <f t="shared" si="1"/>
        <v>6.9872764751876035</v>
      </c>
      <c r="D52" s="16">
        <f t="shared" si="2"/>
        <v>6.7773722757429624</v>
      </c>
      <c r="E52" s="16">
        <f t="shared" si="3"/>
        <v>6.8778443466203667</v>
      </c>
      <c r="F52" s="16">
        <f t="shared" si="4"/>
        <v>6.9769878719865872</v>
      </c>
      <c r="G52" s="16">
        <f t="shared" si="5"/>
        <v>6.7737734931893252</v>
      </c>
      <c r="H52" s="16">
        <f t="shared" si="6"/>
        <v>6.8750043130516385</v>
      </c>
      <c r="I52" s="16">
        <f t="shared" si="7"/>
        <v>6.9626956287101995</v>
      </c>
      <c r="J52" s="16">
        <f t="shared" si="8"/>
        <v>6.7831866532935905</v>
      </c>
      <c r="K52" s="16">
        <f t="shared" si="9"/>
        <v>6.8100512390502725</v>
      </c>
      <c r="L52" s="16">
        <f t="shared" si="10"/>
        <v>6.9061506277555598</v>
      </c>
      <c r="M52" s="16">
        <f t="shared" si="11"/>
        <v>6.709340502725472</v>
      </c>
      <c r="N52" s="16">
        <f t="shared" si="12"/>
        <v>6.6722272833709644</v>
      </c>
      <c r="O52" s="16">
        <f t="shared" si="13"/>
        <v>6.7731800254027679</v>
      </c>
      <c r="P52" s="16">
        <f t="shared" si="14"/>
        <v>6.5665805020864889</v>
      </c>
      <c r="Q52" s="16">
        <f t="shared" si="15"/>
        <v>6.6037800067390728</v>
      </c>
      <c r="R52" s="16">
        <f t="shared" si="16"/>
        <v>6.7010686575903966</v>
      </c>
      <c r="S52" s="16">
        <f t="shared" si="17"/>
        <v>6.501912532136811</v>
      </c>
    </row>
    <row r="53" spans="1:19" x14ac:dyDescent="0.25">
      <c r="A53" s="17" t="s">
        <v>50</v>
      </c>
      <c r="B53" s="16">
        <f t="shared" si="0"/>
        <v>6.1893683560893411</v>
      </c>
      <c r="C53" s="16">
        <f t="shared" si="1"/>
        <v>6.3126825685340702</v>
      </c>
      <c r="D53" s="16">
        <f t="shared" si="2"/>
        <v>6.0599061146311213</v>
      </c>
      <c r="E53" s="16">
        <f t="shared" si="3"/>
        <v>6.2297357884368711</v>
      </c>
      <c r="F53" s="16">
        <f t="shared" si="4"/>
        <v>6.3553764822000787</v>
      </c>
      <c r="G53" s="16">
        <f t="shared" si="5"/>
        <v>6.0978508854408755</v>
      </c>
      <c r="H53" s="16">
        <f t="shared" si="6"/>
        <v>6.4121276111214627</v>
      </c>
      <c r="I53" s="16">
        <f t="shared" si="7"/>
        <v>6.5353480841878033</v>
      </c>
      <c r="J53" s="16">
        <f t="shared" si="8"/>
        <v>6.2831089576064079</v>
      </c>
      <c r="K53" s="16">
        <f t="shared" si="9"/>
        <v>6.5784273632336614</v>
      </c>
      <c r="L53" s="16">
        <f t="shared" si="10"/>
        <v>6.6606896412777408</v>
      </c>
      <c r="M53" s="16">
        <f t="shared" si="11"/>
        <v>6.4922177139820736</v>
      </c>
      <c r="N53" s="16">
        <f t="shared" si="12"/>
        <v>6.7342714595080562</v>
      </c>
      <c r="O53" s="16">
        <f t="shared" si="13"/>
        <v>6.8310047463065713</v>
      </c>
      <c r="P53" s="16">
        <f t="shared" si="14"/>
        <v>6.633040327122254</v>
      </c>
      <c r="Q53" s="16">
        <f t="shared" si="15"/>
        <v>6.791486986443573</v>
      </c>
      <c r="R53" s="16">
        <f t="shared" si="16"/>
        <v>6.8700842416257428</v>
      </c>
      <c r="S53" s="16">
        <f t="shared" si="17"/>
        <v>6.7091906052519734</v>
      </c>
    </row>
    <row r="54" spans="1:19" x14ac:dyDescent="0.25">
      <c r="A54" s="17" t="s">
        <v>51</v>
      </c>
      <c r="B54" s="16">
        <f t="shared" si="0"/>
        <v>5.6250910124747771</v>
      </c>
      <c r="C54" s="16">
        <f t="shared" si="1"/>
        <v>5.752495455883996</v>
      </c>
      <c r="D54" s="16">
        <f t="shared" si="2"/>
        <v>5.4913346149882551</v>
      </c>
      <c r="E54" s="16">
        <f t="shared" si="3"/>
        <v>5.6084586475927027</v>
      </c>
      <c r="F54" s="16">
        <f t="shared" si="4"/>
        <v>5.7357931883019431</v>
      </c>
      <c r="G54" s="16">
        <f t="shared" si="5"/>
        <v>5.474795715253852</v>
      </c>
      <c r="H54" s="16">
        <f t="shared" si="6"/>
        <v>5.5358880400803265</v>
      </c>
      <c r="I54" s="16">
        <f t="shared" si="7"/>
        <v>5.6681732325957901</v>
      </c>
      <c r="J54" s="16">
        <f t="shared" si="8"/>
        <v>5.3973781237197871</v>
      </c>
      <c r="K54" s="16">
        <f t="shared" si="9"/>
        <v>5.6108650155160502</v>
      </c>
      <c r="L54" s="16">
        <f t="shared" si="10"/>
        <v>5.7473464357788764</v>
      </c>
      <c r="M54" s="16">
        <f t="shared" si="11"/>
        <v>5.4678345080954776</v>
      </c>
      <c r="N54" s="16">
        <f t="shared" si="12"/>
        <v>5.7494269887038572</v>
      </c>
      <c r="O54" s="16">
        <f t="shared" si="13"/>
        <v>5.8767297279229895</v>
      </c>
      <c r="P54" s="16">
        <f t="shared" si="14"/>
        <v>5.6162050040750362</v>
      </c>
      <c r="Q54" s="16">
        <f t="shared" si="15"/>
        <v>5.8977090558832446</v>
      </c>
      <c r="R54" s="16">
        <f t="shared" si="16"/>
        <v>6.0399781743655261</v>
      </c>
      <c r="S54" s="16">
        <f t="shared" si="17"/>
        <v>5.7487441387334792</v>
      </c>
    </row>
    <row r="55" spans="1:19" x14ac:dyDescent="0.25">
      <c r="A55" s="17" t="s">
        <v>52</v>
      </c>
      <c r="B55" s="16">
        <f t="shared" si="0"/>
        <v>5.472710126134622</v>
      </c>
      <c r="C55" s="16">
        <f t="shared" si="1"/>
        <v>5.540605949830252</v>
      </c>
      <c r="D55" s="16">
        <f t="shared" si="2"/>
        <v>5.4014292466072273</v>
      </c>
      <c r="E55" s="16">
        <f t="shared" si="3"/>
        <v>5.4833030686486142</v>
      </c>
      <c r="F55" s="16">
        <f t="shared" si="4"/>
        <v>5.5576587661064618</v>
      </c>
      <c r="G55" s="16">
        <f t="shared" si="5"/>
        <v>5.4052519718844581</v>
      </c>
      <c r="H55" s="16">
        <f t="shared" si="6"/>
        <v>5.568839754604614</v>
      </c>
      <c r="I55" s="16">
        <f t="shared" si="7"/>
        <v>5.6668240690771716</v>
      </c>
      <c r="J55" s="16">
        <f t="shared" si="8"/>
        <v>5.4662447555411147</v>
      </c>
      <c r="K55" s="16">
        <f t="shared" si="9"/>
        <v>5.6158480217465261</v>
      </c>
      <c r="L55" s="16">
        <f t="shared" si="10"/>
        <v>5.717125520891047</v>
      </c>
      <c r="M55" s="16">
        <f t="shared" si="11"/>
        <v>5.5097107023587908</v>
      </c>
      <c r="N55" s="16">
        <f t="shared" si="12"/>
        <v>5.6147415595136962</v>
      </c>
      <c r="O55" s="16">
        <f t="shared" si="13"/>
        <v>5.720970653118524</v>
      </c>
      <c r="P55" s="16">
        <f t="shared" si="14"/>
        <v>5.5035730900670545</v>
      </c>
      <c r="Q55" s="16">
        <f t="shared" si="15"/>
        <v>5.5808365298544294</v>
      </c>
      <c r="R55" s="16">
        <f t="shared" si="16"/>
        <v>5.688971400433851</v>
      </c>
      <c r="S55" s="16">
        <f t="shared" si="17"/>
        <v>5.4676123656176188</v>
      </c>
    </row>
    <row r="56" spans="1:19" x14ac:dyDescent="0.25">
      <c r="A56" s="17" t="s">
        <v>53</v>
      </c>
      <c r="B56" s="16">
        <f t="shared" si="0"/>
        <v>6.4764477050987788</v>
      </c>
      <c r="C56" s="16">
        <f t="shared" si="1"/>
        <v>6.3830867494592756</v>
      </c>
      <c r="D56" s="16">
        <f t="shared" si="2"/>
        <v>6.5744633218079152</v>
      </c>
      <c r="E56" s="16">
        <f t="shared" si="3"/>
        <v>6.4026686008367948</v>
      </c>
      <c r="F56" s="16">
        <f t="shared" si="4"/>
        <v>6.3131244845256287</v>
      </c>
      <c r="G56" s="16">
        <f t="shared" si="5"/>
        <v>6.4966629647633205</v>
      </c>
      <c r="H56" s="16">
        <f t="shared" si="6"/>
        <v>6.0638055607312173</v>
      </c>
      <c r="I56" s="16">
        <f t="shared" si="7"/>
        <v>5.9939962223421484</v>
      </c>
      <c r="J56" s="16">
        <f t="shared" si="8"/>
        <v>6.1368998008165105</v>
      </c>
      <c r="K56" s="16">
        <f t="shared" si="9"/>
        <v>5.7859575447869158</v>
      </c>
      <c r="L56" s="16">
        <f t="shared" si="10"/>
        <v>5.7090666102542924</v>
      </c>
      <c r="M56" s="16">
        <f t="shared" si="11"/>
        <v>5.8665381055772761</v>
      </c>
      <c r="N56" s="16">
        <f t="shared" si="12"/>
        <v>5.5650036662467723</v>
      </c>
      <c r="O56" s="16">
        <f t="shared" si="13"/>
        <v>5.5017046594023666</v>
      </c>
      <c r="P56" s="16">
        <f t="shared" si="14"/>
        <v>5.631245911846289</v>
      </c>
      <c r="Q56" s="16">
        <f t="shared" si="15"/>
        <v>5.4142316947404607</v>
      </c>
      <c r="R56" s="16">
        <f t="shared" si="16"/>
        <v>5.3755606127147626</v>
      </c>
      <c r="S56" s="16">
        <f t="shared" si="17"/>
        <v>5.4547228047684406</v>
      </c>
    </row>
    <row r="57" spans="1:19" x14ac:dyDescent="0.25">
      <c r="A57" s="17" t="s">
        <v>54</v>
      </c>
      <c r="B57" s="16">
        <f t="shared" si="0"/>
        <v>7.0188820547669728</v>
      </c>
      <c r="C57" s="16">
        <f t="shared" si="1"/>
        <v>6.9375196742452712</v>
      </c>
      <c r="D57" s="16">
        <f t="shared" si="2"/>
        <v>7.1043008880376108</v>
      </c>
      <c r="E57" s="16">
        <f t="shared" si="3"/>
        <v>7.0009226545446364</v>
      </c>
      <c r="F57" s="16">
        <f t="shared" si="4"/>
        <v>6.9195251551493353</v>
      </c>
      <c r="G57" s="16">
        <f t="shared" si="5"/>
        <v>7.0863655233344094</v>
      </c>
      <c r="H57" s="16">
        <f t="shared" si="6"/>
        <v>6.9676486622639029</v>
      </c>
      <c r="I57" s="16">
        <f t="shared" si="7"/>
        <v>6.8817458175930923</v>
      </c>
      <c r="J57" s="16">
        <f t="shared" si="8"/>
        <v>7.0575936939354991</v>
      </c>
      <c r="K57" s="16">
        <f t="shared" si="9"/>
        <v>6.838402826223672</v>
      </c>
      <c r="L57" s="16">
        <f t="shared" si="10"/>
        <v>6.7399355958724945</v>
      </c>
      <c r="M57" s="16">
        <f t="shared" si="11"/>
        <v>6.9415950255304022</v>
      </c>
      <c r="N57" s="16">
        <f t="shared" si="12"/>
        <v>6.692737754821243</v>
      </c>
      <c r="O57" s="16">
        <f t="shared" si="13"/>
        <v>6.5756400828932415</v>
      </c>
      <c r="P57" s="16">
        <f t="shared" si="14"/>
        <v>6.8152801631413809</v>
      </c>
      <c r="Q57" s="16">
        <f t="shared" si="15"/>
        <v>6.5072887488130045</v>
      </c>
      <c r="R57" s="16">
        <f t="shared" si="16"/>
        <v>6.3786747581213987</v>
      </c>
      <c r="S57" s="16">
        <f t="shared" si="17"/>
        <v>6.6419558689305838</v>
      </c>
    </row>
    <row r="58" spans="1:19" x14ac:dyDescent="0.25">
      <c r="A58" s="17" t="s">
        <v>55</v>
      </c>
      <c r="B58" s="16">
        <f t="shared" si="0"/>
        <v>6.1711658611340328</v>
      </c>
      <c r="C58" s="16">
        <f t="shared" si="1"/>
        <v>6.1508883450617224</v>
      </c>
      <c r="D58" s="16">
        <f t="shared" si="2"/>
        <v>6.1924543454853644</v>
      </c>
      <c r="E58" s="16">
        <f t="shared" si="3"/>
        <v>6.2181376919095488</v>
      </c>
      <c r="F58" s="16">
        <f t="shared" si="4"/>
        <v>6.1968469869255411</v>
      </c>
      <c r="G58" s="16">
        <f t="shared" si="5"/>
        <v>6.2404865223515715</v>
      </c>
      <c r="H58" s="16">
        <f t="shared" si="6"/>
        <v>6.3940127942363825</v>
      </c>
      <c r="I58" s="16">
        <f t="shared" si="7"/>
        <v>6.3528737182946573</v>
      </c>
      <c r="J58" s="16">
        <f t="shared" si="8"/>
        <v>6.4370876831146076</v>
      </c>
      <c r="K58" s="16">
        <f t="shared" si="9"/>
        <v>6.5394224523951081</v>
      </c>
      <c r="L58" s="16">
        <f t="shared" si="10"/>
        <v>6.4676115739388269</v>
      </c>
      <c r="M58" s="16">
        <f t="shared" si="11"/>
        <v>6.614679189642855</v>
      </c>
      <c r="N58" s="16">
        <f t="shared" si="12"/>
        <v>6.5959966978140967</v>
      </c>
      <c r="O58" s="16">
        <f t="shared" si="13"/>
        <v>6.5194865966976403</v>
      </c>
      <c r="P58" s="16">
        <f t="shared" si="14"/>
        <v>6.6760643191190923</v>
      </c>
      <c r="Q58" s="16">
        <f t="shared" si="15"/>
        <v>6.6082046499596672</v>
      </c>
      <c r="R58" s="16">
        <f t="shared" si="16"/>
        <v>6.5061018618330868</v>
      </c>
      <c r="S58" s="16">
        <f t="shared" si="17"/>
        <v>6.7151128359124073</v>
      </c>
    </row>
    <row r="59" spans="1:19" x14ac:dyDescent="0.25">
      <c r="A59" s="17" t="s">
        <v>56</v>
      </c>
      <c r="B59" s="16">
        <f t="shared" si="0"/>
        <v>4.6593186372745485</v>
      </c>
      <c r="C59" s="16">
        <f t="shared" si="1"/>
        <v>4.6162125935478633</v>
      </c>
      <c r="D59" s="16">
        <f t="shared" si="2"/>
        <v>4.7045738023574399</v>
      </c>
      <c r="E59" s="16">
        <f t="shared" si="3"/>
        <v>4.7195597570285335</v>
      </c>
      <c r="F59" s="16">
        <f t="shared" si="4"/>
        <v>4.6740849907383621</v>
      </c>
      <c r="G59" s="16">
        <f t="shared" si="5"/>
        <v>4.7672945709754222</v>
      </c>
      <c r="H59" s="16">
        <f t="shared" si="6"/>
        <v>5.0069353870360018</v>
      </c>
      <c r="I59" s="16">
        <f t="shared" si="7"/>
        <v>4.9561521856448998</v>
      </c>
      <c r="J59" s="16">
        <f t="shared" si="8"/>
        <v>5.0601082089025136</v>
      </c>
      <c r="K59" s="16">
        <f t="shared" si="9"/>
        <v>5.0397094048228626</v>
      </c>
      <c r="L59" s="16">
        <f t="shared" si="10"/>
        <v>4.9753699543664185</v>
      </c>
      <c r="M59" s="16">
        <f t="shared" si="11"/>
        <v>5.1071361961635775</v>
      </c>
      <c r="N59" s="16">
        <f t="shared" si="12"/>
        <v>5.2197440635004195</v>
      </c>
      <c r="O59" s="16">
        <f t="shared" si="13"/>
        <v>5.1601042850457919</v>
      </c>
      <c r="P59" s="16">
        <f t="shared" si="14"/>
        <v>5.2821569361321083</v>
      </c>
      <c r="Q59" s="16">
        <f t="shared" si="15"/>
        <v>5.3990858006391909</v>
      </c>
      <c r="R59" s="16">
        <f t="shared" si="16"/>
        <v>5.3229927735856588</v>
      </c>
      <c r="S59" s="16">
        <f t="shared" si="17"/>
        <v>5.4787600939196111</v>
      </c>
    </row>
    <row r="60" spans="1:19" x14ac:dyDescent="0.25">
      <c r="A60" s="17" t="s">
        <v>57</v>
      </c>
      <c r="B60" s="16">
        <f t="shared" si="0"/>
        <v>2.9333754013216744</v>
      </c>
      <c r="C60" s="16">
        <f t="shared" si="1"/>
        <v>2.7829960363800068</v>
      </c>
      <c r="D60" s="16">
        <f t="shared" si="2"/>
        <v>3.0912521721208073</v>
      </c>
      <c r="E60" s="16">
        <f t="shared" si="3"/>
        <v>2.9528407546725615</v>
      </c>
      <c r="F60" s="16">
        <f t="shared" si="4"/>
        <v>2.8089128053974393</v>
      </c>
      <c r="G60" s="16">
        <f t="shared" si="5"/>
        <v>3.1039217703850097</v>
      </c>
      <c r="H60" s="16">
        <f t="shared" si="6"/>
        <v>3.0170658827264005</v>
      </c>
      <c r="I60" s="16">
        <f t="shared" si="7"/>
        <v>2.8824878575283321</v>
      </c>
      <c r="J60" s="16">
        <f t="shared" si="8"/>
        <v>3.1579765217759821</v>
      </c>
      <c r="K60" s="16">
        <f t="shared" si="9"/>
        <v>3.3329438569842851</v>
      </c>
      <c r="L60" s="16">
        <f t="shared" si="10"/>
        <v>3.2108043128603421</v>
      </c>
      <c r="M60" s="16">
        <f t="shared" si="11"/>
        <v>3.4609442905855978</v>
      </c>
      <c r="N60" s="16">
        <f t="shared" si="12"/>
        <v>3.5101962681197199</v>
      </c>
      <c r="O60" s="16">
        <f t="shared" si="13"/>
        <v>3.3782338391603717</v>
      </c>
      <c r="P60" s="16">
        <f t="shared" si="14"/>
        <v>3.6482946059107269</v>
      </c>
      <c r="Q60" s="16">
        <f t="shared" si="15"/>
        <v>3.7051281614926705</v>
      </c>
      <c r="R60" s="16">
        <f t="shared" si="16"/>
        <v>3.6052221822972812</v>
      </c>
      <c r="S60" s="16">
        <f t="shared" si="17"/>
        <v>3.809736147205752</v>
      </c>
    </row>
    <row r="61" spans="1:19" x14ac:dyDescent="0.25">
      <c r="A61" s="17" t="s">
        <v>58</v>
      </c>
      <c r="B61" s="16">
        <f t="shared" si="0"/>
        <v>1.803260500239233</v>
      </c>
      <c r="C61" s="16">
        <f t="shared" si="1"/>
        <v>1.6240349042266202</v>
      </c>
      <c r="D61" s="16">
        <f t="shared" si="2"/>
        <v>1.9914216774991382</v>
      </c>
      <c r="E61" s="16">
        <f t="shared" si="3"/>
        <v>1.8157079772400337</v>
      </c>
      <c r="F61" s="16">
        <f t="shared" si="4"/>
        <v>1.6349833020105189</v>
      </c>
      <c r="G61" s="16">
        <f t="shared" si="5"/>
        <v>2.0054144771623315</v>
      </c>
      <c r="H61" s="16">
        <f t="shared" si="6"/>
        <v>1.8623756978517554</v>
      </c>
      <c r="I61" s="16">
        <f t="shared" si="7"/>
        <v>1.6813950350782516</v>
      </c>
      <c r="J61" s="16">
        <f t="shared" si="8"/>
        <v>2.0518724660611114</v>
      </c>
      <c r="K61" s="16">
        <f t="shared" si="9"/>
        <v>1.9172546041259293</v>
      </c>
      <c r="L61" s="16">
        <f t="shared" si="10"/>
        <v>1.7262858159814913</v>
      </c>
      <c r="M61" s="16">
        <f t="shared" si="11"/>
        <v>2.1173870662382863</v>
      </c>
      <c r="N61" s="16">
        <f t="shared" si="12"/>
        <v>2.0366898150126396</v>
      </c>
      <c r="O61" s="16">
        <f t="shared" si="13"/>
        <v>1.8667691690621029</v>
      </c>
      <c r="P61" s="16">
        <f t="shared" si="14"/>
        <v>2.214511327902283</v>
      </c>
      <c r="Q61" s="16">
        <f t="shared" si="15"/>
        <v>2.1365921397914973</v>
      </c>
      <c r="R61" s="16">
        <f t="shared" si="16"/>
        <v>1.9689650124432734</v>
      </c>
      <c r="S61" s="16">
        <f t="shared" si="17"/>
        <v>2.31210852313502</v>
      </c>
    </row>
    <row r="62" spans="1:19" x14ac:dyDescent="0.25">
      <c r="A62" s="17" t="s">
        <v>59</v>
      </c>
      <c r="B62" s="16">
        <f t="shared" si="0"/>
        <v>1.7314906629868736</v>
      </c>
      <c r="C62" s="16">
        <f t="shared" si="1"/>
        <v>1.2760757792693536</v>
      </c>
      <c r="D62" s="16">
        <f t="shared" si="2"/>
        <v>2.2096109904870884</v>
      </c>
      <c r="E62" s="16">
        <f t="shared" si="3"/>
        <v>1.7355599370586881</v>
      </c>
      <c r="F62" s="16">
        <f t="shared" si="4"/>
        <v>1.281418585470721</v>
      </c>
      <c r="G62" s="16">
        <f t="shared" si="5"/>
        <v>2.2122716321845606</v>
      </c>
      <c r="H62" s="16">
        <f t="shared" si="6"/>
        <v>1.7498913110986896</v>
      </c>
      <c r="I62" s="16">
        <f t="shared" si="7"/>
        <v>1.3167835941716137</v>
      </c>
      <c r="J62" s="16">
        <f t="shared" si="8"/>
        <v>2.2033790560680333</v>
      </c>
      <c r="K62" s="16">
        <f t="shared" si="9"/>
        <v>1.757454749148593</v>
      </c>
      <c r="L62" s="16">
        <f t="shared" si="10"/>
        <v>1.3455022883948329</v>
      </c>
      <c r="M62" s="16">
        <f t="shared" si="11"/>
        <v>2.1891748278325376</v>
      </c>
      <c r="N62" s="16">
        <f t="shared" si="12"/>
        <v>1.7929570459451654</v>
      </c>
      <c r="O62" s="16">
        <f t="shared" si="13"/>
        <v>1.3934754996991778</v>
      </c>
      <c r="P62" s="16">
        <f t="shared" si="14"/>
        <v>2.2110134423740848</v>
      </c>
      <c r="Q62" s="16">
        <f t="shared" si="15"/>
        <v>1.8352058650347676</v>
      </c>
      <c r="R62" s="16">
        <f t="shared" si="16"/>
        <v>1.4459482838929478</v>
      </c>
      <c r="S62" s="16">
        <f t="shared" si="17"/>
        <v>2.2427835877570073</v>
      </c>
    </row>
    <row r="63" spans="1:19" x14ac:dyDescent="0.25">
      <c r="A63" s="17"/>
      <c r="B63" s="16"/>
      <c r="C63" s="18"/>
      <c r="D63" s="18"/>
      <c r="E63" s="16"/>
      <c r="F63" s="18"/>
      <c r="G63" s="18"/>
      <c r="H63" s="16"/>
      <c r="I63" s="16"/>
      <c r="J63" s="16"/>
      <c r="K63" s="16"/>
      <c r="L63" s="16"/>
      <c r="M63" s="16"/>
      <c r="N63" s="16"/>
      <c r="O63" s="16"/>
      <c r="P63" s="16"/>
    </row>
    <row r="64" spans="1:19" x14ac:dyDescent="0.25">
      <c r="A64" s="17" t="s">
        <v>60</v>
      </c>
      <c r="B64" s="16">
        <f t="shared" ref="B64:B72" si="18">B25/$B$5*100</f>
        <v>23.226210205878886</v>
      </c>
      <c r="C64" s="16">
        <f t="shared" ref="C64:C72" si="19">C25/$C$5*100</f>
        <v>23.365726026191709</v>
      </c>
      <c r="D64" s="16">
        <f t="shared" ref="D64:D72" si="20">D25/$D$5*100</f>
        <v>23.079738599253037</v>
      </c>
      <c r="E64" s="16">
        <f t="shared" ref="E64:E72" si="21">E25/$E$5*100</f>
        <v>23.165553307102016</v>
      </c>
      <c r="F64" s="16">
        <f t="shared" ref="F64:F72" si="22">F25/$F$5*100</f>
        <v>23.287611038249889</v>
      </c>
      <c r="G64" s="16">
        <f t="shared" ref="G64:G72" si="23">G25/$G$5*100</f>
        <v>23.037429436163457</v>
      </c>
      <c r="H64" s="16">
        <f t="shared" ref="H64:H72" si="24">H25/$H$5*100</f>
        <v>22.859863776577026</v>
      </c>
      <c r="I64" s="16">
        <f t="shared" ref="I64:I72" si="25">I25/$I$5*100</f>
        <v>22.955679978413386</v>
      </c>
      <c r="J64" s="16">
        <f t="shared" ref="J64:J72" si="26">J25/$J$5*100</f>
        <v>22.75953891141279</v>
      </c>
      <c r="K64" s="16">
        <f t="shared" ref="K64:K72" si="27">K25/$K$5*100</f>
        <v>22.530576757197007</v>
      </c>
      <c r="L64" s="16">
        <f t="shared" ref="L64:L72" si="28">L25/$L$5*100</f>
        <v>22.623712672972765</v>
      </c>
      <c r="M64" s="16">
        <f t="shared" ref="M64:M72" si="29">M25/$M$5*100</f>
        <v>22.43297169661929</v>
      </c>
      <c r="N64" s="16">
        <f t="shared" ref="N64:N72" si="30">N25/$N$5*100</f>
        <v>22.184809603002734</v>
      </c>
      <c r="O64" s="16">
        <f t="shared" ref="O64:O72" si="31">O25/$O$5*100</f>
        <v>22.30663814426098</v>
      </c>
      <c r="P64" s="16">
        <f t="shared" ref="P64:P72" si="32">P25/$P$5*100</f>
        <v>22.057316352265055</v>
      </c>
      <c r="Q64" s="58">
        <f>Q25/$Q$5*100</f>
        <v>21.781497503480153</v>
      </c>
      <c r="R64" s="58">
        <f>R25/$R$5*100</f>
        <v>21.882527514938584</v>
      </c>
      <c r="S64" s="58">
        <f>S25/$S$5*100</f>
        <v>21.675712583695052</v>
      </c>
    </row>
    <row r="65" spans="1:19" x14ac:dyDescent="0.25">
      <c r="A65" s="17" t="s">
        <v>42</v>
      </c>
      <c r="B65" s="16">
        <f t="shared" si="18"/>
        <v>5.8180374590010473</v>
      </c>
      <c r="C65" s="16">
        <f t="shared" si="19"/>
        <v>5.8401622004014397</v>
      </c>
      <c r="D65" s="16">
        <f t="shared" si="20"/>
        <v>5.7948096529226358</v>
      </c>
      <c r="E65" s="16">
        <f t="shared" si="21"/>
        <v>5.773947905504941</v>
      </c>
      <c r="F65" s="16">
        <f t="shared" si="22"/>
        <v>5.7773691540136012</v>
      </c>
      <c r="G65" s="16">
        <f t="shared" si="23"/>
        <v>5.7703566245737781</v>
      </c>
      <c r="H65" s="16">
        <f t="shared" si="24"/>
        <v>5.555210511424411</v>
      </c>
      <c r="I65" s="16">
        <f t="shared" si="25"/>
        <v>5.5477603885590936</v>
      </c>
      <c r="J65" s="16">
        <f t="shared" si="26"/>
        <v>5.563011202305443</v>
      </c>
      <c r="K65" s="16">
        <f t="shared" si="27"/>
        <v>5.3979703700139865</v>
      </c>
      <c r="L65" s="16">
        <f t="shared" si="28"/>
        <v>5.3910754280456805</v>
      </c>
      <c r="M65" s="16">
        <f t="shared" si="29"/>
        <v>5.4051961670965722</v>
      </c>
      <c r="N65" s="16">
        <f t="shared" si="30"/>
        <v>5.3019568698969515</v>
      </c>
      <c r="O65" s="16">
        <f t="shared" si="31"/>
        <v>5.3148606190253354</v>
      </c>
      <c r="P65" s="16">
        <f t="shared" si="32"/>
        <v>5.288453130082865</v>
      </c>
      <c r="Q65" s="16">
        <f>Q26/$Q$5*100</f>
        <v>5.2311195368419616</v>
      </c>
      <c r="R65" s="16">
        <f>R26/$R$5*100</f>
        <v>5.2398158129383425</v>
      </c>
      <c r="S65" s="16">
        <f>S26/$S$5*100</f>
        <v>5.2220139764643587</v>
      </c>
    </row>
    <row r="66" spans="1:19" x14ac:dyDescent="0.25">
      <c r="A66" s="17" t="s">
        <v>61</v>
      </c>
      <c r="B66" s="16">
        <f t="shared" si="18"/>
        <v>12.055772444543065</v>
      </c>
      <c r="C66" s="16">
        <f t="shared" si="19"/>
        <v>12.14032094829016</v>
      </c>
      <c r="D66" s="16">
        <f t="shared" si="20"/>
        <v>11.967008638733223</v>
      </c>
      <c r="E66" s="16">
        <f t="shared" si="21"/>
        <v>12.003337482105175</v>
      </c>
      <c r="F66" s="16">
        <f t="shared" si="22"/>
        <v>12.08812752666946</v>
      </c>
      <c r="G66" s="16">
        <f t="shared" si="23"/>
        <v>11.914333462249456</v>
      </c>
      <c r="H66" s="16">
        <f t="shared" si="24"/>
        <v>11.776873762154178</v>
      </c>
      <c r="I66" s="16">
        <f t="shared" si="25"/>
        <v>11.862182946573125</v>
      </c>
      <c r="J66" s="16">
        <f t="shared" si="26"/>
        <v>11.687550325615561</v>
      </c>
      <c r="K66" s="16">
        <f t="shared" si="27"/>
        <v>11.506448697373441</v>
      </c>
      <c r="L66" s="16">
        <f t="shared" si="28"/>
        <v>11.590728223312412</v>
      </c>
      <c r="M66" s="16">
        <f t="shared" si="29"/>
        <v>11.41812500219938</v>
      </c>
      <c r="N66" s="16">
        <f t="shared" si="30"/>
        <v>11.22674838950069</v>
      </c>
      <c r="O66" s="16">
        <f t="shared" si="31"/>
        <v>11.313590480647102</v>
      </c>
      <c r="P66" s="16">
        <f t="shared" si="32"/>
        <v>11.135868367571803</v>
      </c>
      <c r="Q66" s="16">
        <f>Q27/$Q$5*100</f>
        <v>10.975838044443838</v>
      </c>
      <c r="R66" s="16">
        <f>R27/$R$5*100</f>
        <v>11.05754514845424</v>
      </c>
      <c r="S66" s="16">
        <f>S27/$S$5*100</f>
        <v>10.890285451517832</v>
      </c>
    </row>
    <row r="67" spans="1:19" x14ac:dyDescent="0.25">
      <c r="A67" s="17" t="s">
        <v>62</v>
      </c>
      <c r="B67" s="16">
        <f t="shared" si="18"/>
        <v>5.3524003023347735</v>
      </c>
      <c r="C67" s="16">
        <f t="shared" si="19"/>
        <v>5.3852428775001098</v>
      </c>
      <c r="D67" s="16">
        <f t="shared" si="20"/>
        <v>5.3179203075971815</v>
      </c>
      <c r="E67" s="16">
        <f t="shared" si="21"/>
        <v>5.3882679194918994</v>
      </c>
      <c r="F67" s="16">
        <f t="shared" si="22"/>
        <v>5.4221143575668256</v>
      </c>
      <c r="G67" s="16">
        <f t="shared" si="23"/>
        <v>5.3527393493402213</v>
      </c>
      <c r="H67" s="16">
        <f t="shared" si="24"/>
        <v>5.5277795029984329</v>
      </c>
      <c r="I67" s="16">
        <f t="shared" si="25"/>
        <v>5.5457366432811659</v>
      </c>
      <c r="J67" s="16">
        <f t="shared" si="26"/>
        <v>5.5089773834917848</v>
      </c>
      <c r="K67" s="16">
        <f t="shared" si="27"/>
        <v>5.6261576898095811</v>
      </c>
      <c r="L67" s="16">
        <f t="shared" si="28"/>
        <v>5.6419090216146692</v>
      </c>
      <c r="M67" s="16">
        <f t="shared" si="29"/>
        <v>5.6096505273233372</v>
      </c>
      <c r="N67" s="16">
        <f t="shared" si="30"/>
        <v>5.656104343605092</v>
      </c>
      <c r="O67" s="16">
        <f t="shared" si="31"/>
        <v>5.6781870445885421</v>
      </c>
      <c r="P67" s="16">
        <f t="shared" si="32"/>
        <v>5.6329948546103878</v>
      </c>
      <c r="Q67" s="16">
        <f>Q28/$Q$5*100</f>
        <v>5.5745399221943508</v>
      </c>
      <c r="R67" s="16">
        <f>R28/$R$5*100</f>
        <v>5.5851665535460002</v>
      </c>
      <c r="S67" s="16">
        <f>S28/$S$5*100</f>
        <v>5.5634131557128628</v>
      </c>
    </row>
    <row r="68" spans="1:19" x14ac:dyDescent="0.25">
      <c r="A68" s="17" t="s">
        <v>63</v>
      </c>
      <c r="B68" s="16">
        <f t="shared" si="18"/>
        <v>59.475178731164746</v>
      </c>
      <c r="C68" s="16">
        <f t="shared" si="19"/>
        <v>60.184066315322724</v>
      </c>
      <c r="D68" s="16">
        <f t="shared" si="20"/>
        <v>58.730948412797126</v>
      </c>
      <c r="E68" s="16">
        <f t="shared" si="21"/>
        <v>59.392640574988619</v>
      </c>
      <c r="F68" s="16">
        <f t="shared" si="22"/>
        <v>60.116142291207531</v>
      </c>
      <c r="G68" s="16">
        <f t="shared" si="23"/>
        <v>58.633181590777653</v>
      </c>
      <c r="H68" s="16">
        <f t="shared" si="24"/>
        <v>59.109855150473742</v>
      </c>
      <c r="I68" s="16">
        <f t="shared" si="25"/>
        <v>59.854627630868862</v>
      </c>
      <c r="J68" s="16">
        <f t="shared" si="26"/>
        <v>58.330037152664957</v>
      </c>
      <c r="K68" s="16">
        <f t="shared" si="27"/>
        <v>58.882638175326221</v>
      </c>
      <c r="L68" s="16">
        <f t="shared" si="28"/>
        <v>59.650713381485318</v>
      </c>
      <c r="M68" s="16">
        <f t="shared" si="29"/>
        <v>58.077706732917854</v>
      </c>
      <c r="N68" s="16">
        <f t="shared" si="30"/>
        <v>58.659606506605222</v>
      </c>
      <c r="O68" s="16">
        <f t="shared" si="31"/>
        <v>59.375292466073937</v>
      </c>
      <c r="P68" s="16">
        <f t="shared" si="32"/>
        <v>57.910643016296646</v>
      </c>
      <c r="Q68" s="16">
        <f>Q29/$Q$5*100</f>
        <v>58.534285879602052</v>
      </c>
      <c r="R68" s="16">
        <f>R29/$R$5*100</f>
        <v>59.268242371009173</v>
      </c>
      <c r="S68" s="16">
        <f>S29/$S$5*100</f>
        <v>57.765786228375148</v>
      </c>
    </row>
    <row r="69" spans="1:19" x14ac:dyDescent="0.25">
      <c r="A69" s="17" t="s">
        <v>64</v>
      </c>
      <c r="B69" s="16">
        <f t="shared" si="18"/>
        <v>8.8904452503623173</v>
      </c>
      <c r="C69" s="16">
        <f t="shared" si="19"/>
        <v>9.1840223127096472</v>
      </c>
      <c r="D69" s="16">
        <f t="shared" si="20"/>
        <v>8.5822314299217854</v>
      </c>
      <c r="E69" s="16">
        <f t="shared" si="21"/>
        <v>8.9180706999191592</v>
      </c>
      <c r="F69" s="16">
        <f t="shared" si="22"/>
        <v>9.2119495409742971</v>
      </c>
      <c r="G69" s="16">
        <f t="shared" si="23"/>
        <v>8.6095863921344602</v>
      </c>
      <c r="H69" s="16">
        <f t="shared" si="24"/>
        <v>9.0087572200484445</v>
      </c>
      <c r="I69" s="16">
        <f t="shared" si="25"/>
        <v>9.3041689152725322</v>
      </c>
      <c r="J69" s="16">
        <f t="shared" si="26"/>
        <v>8.6994448289988568</v>
      </c>
      <c r="K69" s="16">
        <f t="shared" si="27"/>
        <v>9.0790373519273917</v>
      </c>
      <c r="L69" s="16">
        <f t="shared" si="28"/>
        <v>9.4316117485485567</v>
      </c>
      <c r="M69" s="16">
        <f t="shared" si="29"/>
        <v>8.7095446051849059</v>
      </c>
      <c r="N69" s="16">
        <f t="shared" si="30"/>
        <v>9.1345093809768798</v>
      </c>
      <c r="O69" s="16">
        <f t="shared" si="31"/>
        <v>9.4759007955077212</v>
      </c>
      <c r="P69" s="16">
        <f t="shared" si="32"/>
        <v>8.7772441559077539</v>
      </c>
      <c r="Q69" s="16">
        <f>Q30/$Q$5*100</f>
        <v>9.3103002290603758</v>
      </c>
      <c r="R69" s="16">
        <f>R30/$R$5*100</f>
        <v>9.6598395017367356</v>
      </c>
      <c r="S69" s="16">
        <f>S30/$S$5*100</f>
        <v>8.9443101298013605</v>
      </c>
    </row>
    <row r="70" spans="1:19" x14ac:dyDescent="0.25">
      <c r="A70" s="17" t="s">
        <v>65</v>
      </c>
      <c r="B70" s="16">
        <f t="shared" si="18"/>
        <v>25.991602582327282</v>
      </c>
      <c r="C70" s="16">
        <f t="shared" si="19"/>
        <v>26.386336173194287</v>
      </c>
      <c r="D70" s="16">
        <f t="shared" si="20"/>
        <v>25.57718891143433</v>
      </c>
      <c r="E70" s="16">
        <f t="shared" si="21"/>
        <v>25.979216903446712</v>
      </c>
      <c r="F70" s="16">
        <f t="shared" si="22"/>
        <v>26.378091156149864</v>
      </c>
      <c r="G70" s="16">
        <f t="shared" si="23"/>
        <v>25.560519023407146</v>
      </c>
      <c r="H70" s="16">
        <f t="shared" si="24"/>
        <v>25.964915912745241</v>
      </c>
      <c r="I70" s="16">
        <f t="shared" si="25"/>
        <v>26.339719373988128</v>
      </c>
      <c r="J70" s="16">
        <f t="shared" si="26"/>
        <v>25.572475949653196</v>
      </c>
      <c r="K70" s="16">
        <f t="shared" si="27"/>
        <v>25.952527415125658</v>
      </c>
      <c r="L70" s="16">
        <f t="shared" si="28"/>
        <v>26.30562747014006</v>
      </c>
      <c r="M70" s="16">
        <f t="shared" si="29"/>
        <v>25.582483786171</v>
      </c>
      <c r="N70" s="16">
        <f t="shared" si="30"/>
        <v>25.903187156342778</v>
      </c>
      <c r="O70" s="16">
        <f t="shared" si="31"/>
        <v>26.224346547229093</v>
      </c>
      <c r="P70" s="16">
        <f t="shared" si="32"/>
        <v>25.567094691259136</v>
      </c>
      <c r="Q70" s="16">
        <f>Q31/$Q$5*100</f>
        <v>25.823919621250539</v>
      </c>
      <c r="R70" s="16">
        <f>R31/$R$5*100</f>
        <v>26.125217923636896</v>
      </c>
      <c r="S70" s="16">
        <f>S31/$S$5*100</f>
        <v>25.508440920523668</v>
      </c>
    </row>
    <row r="71" spans="1:19" x14ac:dyDescent="0.25">
      <c r="A71" s="17" t="s">
        <v>66</v>
      </c>
      <c r="B71" s="16">
        <f t="shared" si="18"/>
        <v>24.593130898475152</v>
      </c>
      <c r="C71" s="16">
        <f t="shared" si="19"/>
        <v>24.613707829418793</v>
      </c>
      <c r="D71" s="16">
        <f t="shared" si="20"/>
        <v>24.571528071441008</v>
      </c>
      <c r="E71" s="16">
        <f t="shared" si="21"/>
        <v>24.495352971622747</v>
      </c>
      <c r="F71" s="16">
        <f t="shared" si="22"/>
        <v>24.526101594083368</v>
      </c>
      <c r="G71" s="16">
        <f t="shared" si="23"/>
        <v>24.46307617523604</v>
      </c>
      <c r="H71" s="16">
        <f t="shared" si="24"/>
        <v>24.13618201768006</v>
      </c>
      <c r="I71" s="16">
        <f t="shared" si="25"/>
        <v>24.210739341608203</v>
      </c>
      <c r="J71" s="16">
        <f t="shared" si="26"/>
        <v>24.058116374012911</v>
      </c>
      <c r="K71" s="16">
        <f t="shared" si="27"/>
        <v>23.851073408273166</v>
      </c>
      <c r="L71" s="16">
        <f t="shared" si="28"/>
        <v>23.91347416279671</v>
      </c>
      <c r="M71" s="16">
        <f t="shared" si="29"/>
        <v>23.785678341561947</v>
      </c>
      <c r="N71" s="16">
        <f t="shared" si="30"/>
        <v>23.621909969285568</v>
      </c>
      <c r="O71" s="16">
        <f t="shared" si="31"/>
        <v>23.675045123337121</v>
      </c>
      <c r="P71" s="16">
        <f t="shared" si="32"/>
        <v>23.566304169129761</v>
      </c>
      <c r="Q71" s="16">
        <f>Q32/$Q$5*100</f>
        <v>23.400066029291139</v>
      </c>
      <c r="R71" s="16">
        <f>R32/$R$5*100</f>
        <v>23.483184945635539</v>
      </c>
      <c r="S71" s="16">
        <f>S32/$S$5*100</f>
        <v>23.313035178050121</v>
      </c>
    </row>
    <row r="72" spans="1:19" x14ac:dyDescent="0.25">
      <c r="A72" s="17" t="s">
        <v>67</v>
      </c>
      <c r="B72" s="16">
        <f t="shared" si="18"/>
        <v>17.298611062956361</v>
      </c>
      <c r="C72" s="16">
        <f t="shared" si="19"/>
        <v>16.450207658485567</v>
      </c>
      <c r="D72" s="16">
        <f t="shared" si="20"/>
        <v>18.189312987949837</v>
      </c>
      <c r="E72" s="16">
        <f t="shared" si="21"/>
        <v>17.441806117909366</v>
      </c>
      <c r="F72" s="16">
        <f t="shared" si="22"/>
        <v>16.596246670542584</v>
      </c>
      <c r="G72" s="16">
        <f t="shared" si="23"/>
        <v>18.329388973058897</v>
      </c>
      <c r="H72" s="16">
        <f t="shared" si="24"/>
        <v>18.030281072949229</v>
      </c>
      <c r="I72" s="16">
        <f t="shared" si="25"/>
        <v>17.189692390717756</v>
      </c>
      <c r="J72" s="16">
        <f t="shared" si="26"/>
        <v>18.910423935922246</v>
      </c>
      <c r="K72" s="16">
        <f t="shared" si="27"/>
        <v>18.586785067476779</v>
      </c>
      <c r="L72" s="16">
        <f t="shared" si="28"/>
        <v>17.72557394554191</v>
      </c>
      <c r="M72" s="16">
        <f t="shared" si="29"/>
        <v>19.489321570462856</v>
      </c>
      <c r="N72" s="16">
        <f t="shared" si="30"/>
        <v>19.155583890392041</v>
      </c>
      <c r="O72" s="16">
        <f t="shared" si="31"/>
        <v>18.318069389665084</v>
      </c>
      <c r="P72" s="16">
        <f t="shared" si="32"/>
        <v>20.032040631438296</v>
      </c>
      <c r="Q72" s="16">
        <f>Q33/$Q$5*100</f>
        <v>19.684216616917794</v>
      </c>
      <c r="R72" s="16">
        <f>R33/$R$5*100</f>
        <v>18.849230114052247</v>
      </c>
      <c r="S72" s="16">
        <f>S33/$S$5*100</f>
        <v>20.558501187929799</v>
      </c>
    </row>
    <row r="73" spans="1:19" x14ac:dyDescent="0.25">
      <c r="A73" s="17"/>
      <c r="B73" s="16"/>
      <c r="C73" s="19"/>
      <c r="D73" s="19"/>
      <c r="E73" s="16"/>
      <c r="F73" s="19"/>
      <c r="G73" s="19"/>
      <c r="H73" s="19"/>
      <c r="I73" s="16"/>
      <c r="J73" s="16"/>
      <c r="K73" s="19"/>
      <c r="L73" s="16"/>
      <c r="M73" s="16"/>
      <c r="N73" s="16"/>
      <c r="O73" s="16"/>
      <c r="P73" s="16"/>
    </row>
    <row r="74" spans="1:19" x14ac:dyDescent="0.25">
      <c r="A74" s="17" t="s">
        <v>68</v>
      </c>
      <c r="B74" s="16">
        <f t="shared" ref="B74:B76" si="33">B35/$B$5*100</f>
        <v>79.387321355513791</v>
      </c>
      <c r="C74" s="16">
        <f t="shared" ref="C74:C76" si="34">C35/$C$5*100</f>
        <v>79.284585207675406</v>
      </c>
      <c r="D74" s="16">
        <f t="shared" ref="D74:D76" si="35">D35/$D$5*100</f>
        <v>79.495179579754591</v>
      </c>
      <c r="E74" s="16">
        <f t="shared" ref="E74:E76" si="36">E35/$E$5*100</f>
        <v>79.46444490990703</v>
      </c>
      <c r="F74" s="16">
        <f t="shared" ref="F74:F76" si="37">F35/$F$5*100</f>
        <v>79.375278863184647</v>
      </c>
      <c r="G74" s="16">
        <f t="shared" ref="G74:G76" si="38">G35/$G$5*100</f>
        <v>79.558042414587163</v>
      </c>
      <c r="H74" s="16">
        <f t="shared" ref="H74:H76" si="39">H35/$H$5*100</f>
        <v>79.833723233201525</v>
      </c>
      <c r="I74" s="16">
        <f t="shared" ref="I74:I76" si="40">I35/$I$5*100</f>
        <v>79.740960604425254</v>
      </c>
      <c r="J74" s="16">
        <f t="shared" ref="J74:J76" si="41">J35/$J$5*100</f>
        <v>79.930850838407096</v>
      </c>
      <c r="K74" s="16">
        <f t="shared" ref="K74:K76" si="42">K35/$K$5*100</f>
        <v>80.230180522287782</v>
      </c>
      <c r="L74" s="16">
        <f t="shared" ref="L74:L76" si="43">L35/$L$5*100</f>
        <v>80.1398220995477</v>
      </c>
      <c r="M74" s="16">
        <f t="shared" ref="M74:M76" si="44">M35/$M$5*100</f>
        <v>80.324874811293199</v>
      </c>
      <c r="N74" s="16">
        <f t="shared" ref="N74:N76" si="45">N35/$N$5*100</f>
        <v>80.64033691867769</v>
      </c>
      <c r="O74" s="16">
        <f t="shared" ref="O74:O76" si="46">O35/$O$5*100</f>
        <v>80.541145798515942</v>
      </c>
      <c r="P74" s="16">
        <f t="shared" ref="P74:P76" si="47">P35/$P$5*100</f>
        <v>80.744140167268881</v>
      </c>
      <c r="Q74" s="58">
        <f>Q35/$Q$5*100</f>
        <v>81.071206123706219</v>
      </c>
      <c r="R74" s="58">
        <f>R35/$R$5*100</f>
        <v>80.986412211708654</v>
      </c>
      <c r="S74" s="58">
        <f>S35/$S$5*100</f>
        <v>81.159990803124145</v>
      </c>
    </row>
    <row r="75" spans="1:19" x14ac:dyDescent="0.25">
      <c r="A75" s="17" t="s">
        <v>69</v>
      </c>
      <c r="B75" s="16">
        <f t="shared" si="33"/>
        <v>76.773789794121114</v>
      </c>
      <c r="C75" s="16">
        <f t="shared" si="34"/>
        <v>76.634273973808291</v>
      </c>
      <c r="D75" s="16">
        <f t="shared" si="35"/>
        <v>76.920261400746952</v>
      </c>
      <c r="E75" s="16">
        <f t="shared" si="36"/>
        <v>76.834446692897984</v>
      </c>
      <c r="F75" s="16">
        <f t="shared" si="37"/>
        <v>76.712388961750108</v>
      </c>
      <c r="G75" s="16">
        <f t="shared" si="38"/>
        <v>76.962570563836536</v>
      </c>
      <c r="H75" s="16">
        <f t="shared" si="39"/>
        <v>77.140136223422971</v>
      </c>
      <c r="I75" s="16">
        <f t="shared" si="40"/>
        <v>77.044320021586614</v>
      </c>
      <c r="J75" s="16">
        <f t="shared" si="41"/>
        <v>77.24046108858721</v>
      </c>
      <c r="K75" s="16">
        <f t="shared" si="42"/>
        <v>77.469423242802989</v>
      </c>
      <c r="L75" s="16">
        <f t="shared" si="43"/>
        <v>77.376287327027242</v>
      </c>
      <c r="M75" s="16">
        <f t="shared" si="44"/>
        <v>77.56702830338071</v>
      </c>
      <c r="N75" s="16">
        <f t="shared" si="45"/>
        <v>77.815190396997266</v>
      </c>
      <c r="O75" s="16">
        <f t="shared" si="46"/>
        <v>77.693361855739013</v>
      </c>
      <c r="P75" s="16">
        <f t="shared" si="47"/>
        <v>77.942683647734938</v>
      </c>
      <c r="Q75" s="16">
        <f>Q36/$Q$5*100</f>
        <v>78.218502496519847</v>
      </c>
      <c r="R75" s="16">
        <f>R36/$R$5*100</f>
        <v>78.117472485061427</v>
      </c>
      <c r="S75" s="16">
        <f>S36/$S$5*100</f>
        <v>78.324287416304955</v>
      </c>
    </row>
    <row r="76" spans="1:19" x14ac:dyDescent="0.25">
      <c r="A76" s="17" t="s">
        <v>70</v>
      </c>
      <c r="B76" s="16">
        <f t="shared" si="33"/>
        <v>38.847591376524676</v>
      </c>
      <c r="C76" s="16">
        <f t="shared" si="34"/>
        <v>39.56308790029685</v>
      </c>
      <c r="D76" s="16">
        <f t="shared" si="35"/>
        <v>38.096422619195685</v>
      </c>
      <c r="E76" s="16">
        <f t="shared" si="36"/>
        <v>38.887379020601337</v>
      </c>
      <c r="F76" s="16">
        <f t="shared" si="37"/>
        <v>39.606684604048084</v>
      </c>
      <c r="G76" s="16">
        <f t="shared" si="38"/>
        <v>38.132324712511135</v>
      </c>
      <c r="H76" s="16">
        <f t="shared" si="39"/>
        <v>39.067449226756104</v>
      </c>
      <c r="I76" s="16">
        <f t="shared" si="40"/>
        <v>39.750067458175934</v>
      </c>
      <c r="J76" s="16">
        <f t="shared" si="41"/>
        <v>38.35271016683383</v>
      </c>
      <c r="K76" s="16">
        <f t="shared" si="42"/>
        <v>39.223475801490778</v>
      </c>
      <c r="L76" s="16">
        <f t="shared" si="43"/>
        <v>39.938282176040182</v>
      </c>
      <c r="M76" s="16">
        <f t="shared" si="44"/>
        <v>38.474369305805304</v>
      </c>
      <c r="N76" s="16">
        <f t="shared" si="45"/>
        <v>39.298234219328727</v>
      </c>
      <c r="O76" s="16">
        <f t="shared" si="46"/>
        <v>39.982953405976332</v>
      </c>
      <c r="P76" s="16">
        <f t="shared" si="47"/>
        <v>38.581677376026192</v>
      </c>
      <c r="Q76" s="16">
        <f>Q37/$Q$5*100</f>
        <v>39.376942163105966</v>
      </c>
      <c r="R76" s="16">
        <f>R37/$R$5*100</f>
        <v>40.045381349729176</v>
      </c>
      <c r="S76" s="16">
        <f>S37/$S$5*100</f>
        <v>38.677043343761106</v>
      </c>
    </row>
    <row r="77" spans="1:19" x14ac:dyDescent="0.25">
      <c r="A77" s="10"/>
      <c r="B77" s="11"/>
      <c r="C77" s="11"/>
      <c r="D77" s="11"/>
      <c r="E77" s="11"/>
      <c r="F77" s="11"/>
      <c r="G77" s="11"/>
      <c r="H77" s="11"/>
      <c r="I77" s="11"/>
      <c r="J77" s="11"/>
      <c r="K77" s="11"/>
      <c r="L77" s="11"/>
      <c r="M77" s="11"/>
      <c r="N77" s="11"/>
      <c r="O77" s="11"/>
      <c r="P77" s="11"/>
    </row>
    <row r="78" spans="1:19" ht="14.4" x14ac:dyDescent="0.3">
      <c r="A78" s="39" t="s">
        <v>2</v>
      </c>
      <c r="B78" s="45" t="s">
        <v>77</v>
      </c>
      <c r="C78" s="43"/>
      <c r="D78" s="43"/>
      <c r="E78" s="43"/>
      <c r="F78" s="43"/>
      <c r="G78" s="44"/>
      <c r="H78" s="42" t="s">
        <v>78</v>
      </c>
      <c r="I78" s="43"/>
      <c r="J78" s="43"/>
      <c r="K78" s="43"/>
      <c r="L78" s="43"/>
      <c r="M78" s="44"/>
      <c r="N78" s="11"/>
    </row>
    <row r="79" spans="1:19" ht="14.4" x14ac:dyDescent="0.3">
      <c r="A79" s="40"/>
      <c r="B79" s="50" t="s">
        <v>73</v>
      </c>
      <c r="C79" s="46"/>
      <c r="D79" s="49"/>
      <c r="E79" s="51" t="s">
        <v>74</v>
      </c>
      <c r="F79" s="52"/>
      <c r="G79" s="52"/>
      <c r="H79" s="42" t="s">
        <v>73</v>
      </c>
      <c r="I79" s="46"/>
      <c r="J79" s="47"/>
      <c r="K79" s="48" t="s">
        <v>74</v>
      </c>
      <c r="L79" s="46"/>
      <c r="M79" s="49"/>
      <c r="N79" s="11"/>
    </row>
    <row r="80" spans="1:19" x14ac:dyDescent="0.25">
      <c r="A80" s="41"/>
      <c r="B80" s="22" t="s">
        <v>4</v>
      </c>
      <c r="C80" s="22" t="s">
        <v>5</v>
      </c>
      <c r="D80" s="22" t="s">
        <v>6</v>
      </c>
      <c r="E80" s="23" t="s">
        <v>4</v>
      </c>
      <c r="F80" s="23" t="s">
        <v>5</v>
      </c>
      <c r="G80" s="23" t="s">
        <v>6</v>
      </c>
      <c r="H80" s="13" t="s">
        <v>4</v>
      </c>
      <c r="I80" s="13" t="s">
        <v>5</v>
      </c>
      <c r="J80" s="13" t="s">
        <v>6</v>
      </c>
      <c r="K80" s="20" t="s">
        <v>4</v>
      </c>
      <c r="L80" s="21" t="s">
        <v>5</v>
      </c>
      <c r="M80" s="22" t="s">
        <v>6</v>
      </c>
      <c r="N80" s="11"/>
    </row>
    <row r="81" spans="1:14" x14ac:dyDescent="0.25">
      <c r="A81" s="15" t="s">
        <v>0</v>
      </c>
      <c r="B81" s="26">
        <f>Q5-N5</f>
        <v>2551</v>
      </c>
      <c r="C81" s="26">
        <f>R5-O5</f>
        <v>1384</v>
      </c>
      <c r="D81" s="26">
        <f>S5-P5</f>
        <v>1167</v>
      </c>
      <c r="E81" s="27">
        <f>B81/N5*100</f>
        <v>0.43601843891383385</v>
      </c>
      <c r="F81" s="27">
        <f>C81/O5*100</f>
        <v>0.46259776723042978</v>
      </c>
      <c r="G81" s="27">
        <f>D81/P5*100</f>
        <v>0.40820324114073042</v>
      </c>
      <c r="H81" s="24">
        <f>Q5-B5</f>
        <v>10774</v>
      </c>
      <c r="I81" s="24">
        <f>R5-C5</f>
        <v>5127</v>
      </c>
      <c r="J81" s="24">
        <f>S5-D5</f>
        <v>5647</v>
      </c>
      <c r="K81" s="25">
        <f t="shared" ref="K81:K99" si="48">H81/B5*100</f>
        <v>1.8677493395094686</v>
      </c>
      <c r="L81" s="25">
        <f t="shared" ref="L81:L99" si="49">I81/C5*100</f>
        <v>1.735395363478508</v>
      </c>
      <c r="M81" s="25">
        <f t="shared" ref="M81:M99" si="50">J81/D5*100</f>
        <v>2.0067020365520403</v>
      </c>
      <c r="N81" s="11"/>
    </row>
    <row r="82" spans="1:14" x14ac:dyDescent="0.25">
      <c r="A82" s="17" t="s">
        <v>42</v>
      </c>
      <c r="B82" s="26">
        <f t="shared" ref="B82:D82" si="51">Q6-N6</f>
        <v>-281</v>
      </c>
      <c r="C82" s="26">
        <f t="shared" si="51"/>
        <v>-152</v>
      </c>
      <c r="D82" s="26">
        <f t="shared" si="51"/>
        <v>-129</v>
      </c>
      <c r="E82" s="27">
        <f t="shared" ref="E82:G82" si="52">B82/N6*100</f>
        <v>-0.90586718246292719</v>
      </c>
      <c r="F82" s="27">
        <f t="shared" si="52"/>
        <v>-0.9559147223445067</v>
      </c>
      <c r="G82" s="27">
        <f t="shared" si="52"/>
        <v>-0.8532310337985316</v>
      </c>
      <c r="H82" s="24">
        <f t="shared" ref="H82:J82" si="53">Q6-B6</f>
        <v>-2822</v>
      </c>
      <c r="I82" s="24">
        <f t="shared" si="53"/>
        <v>-1505</v>
      </c>
      <c r="J82" s="24">
        <f t="shared" si="53"/>
        <v>-1317</v>
      </c>
      <c r="K82" s="25">
        <f t="shared" ref="K82:K99" si="54">H82/B6*100</f>
        <v>-8.4085694705163743</v>
      </c>
      <c r="L82" s="25">
        <f t="shared" ref="L82:L99" si="55">I82/C6*100</f>
        <v>-8.7226150457864851</v>
      </c>
      <c r="M82" s="25">
        <f t="shared" ref="M82:M99" si="56">J82/D6*100</f>
        <v>-8.0762862574354575</v>
      </c>
      <c r="N82" s="11"/>
    </row>
    <row r="83" spans="1:14" x14ac:dyDescent="0.25">
      <c r="A83" s="17" t="s">
        <v>43</v>
      </c>
      <c r="B83" s="26">
        <f t="shared" ref="B83:D83" si="57">Q7-N7</f>
        <v>-725</v>
      </c>
      <c r="C83" s="26">
        <f t="shared" si="57"/>
        <v>-415</v>
      </c>
      <c r="D83" s="26">
        <f t="shared" si="57"/>
        <v>-310</v>
      </c>
      <c r="E83" s="27">
        <f t="shared" ref="E83:G83" si="58">B83/N7*100</f>
        <v>-2.0336035454825949</v>
      </c>
      <c r="F83" s="27">
        <f t="shared" si="58"/>
        <v>-2.2559252011306805</v>
      </c>
      <c r="G83" s="27">
        <f t="shared" si="58"/>
        <v>-1.7965807012460158</v>
      </c>
      <c r="H83" s="24">
        <f t="shared" ref="H83:J83" si="59">Q7-B7</f>
        <v>-1844</v>
      </c>
      <c r="I83" s="24">
        <f t="shared" si="59"/>
        <v>-1060</v>
      </c>
      <c r="J83" s="24">
        <f t="shared" si="59"/>
        <v>-784</v>
      </c>
      <c r="K83" s="25">
        <f t="shared" si="54"/>
        <v>-5.0149578460701658</v>
      </c>
      <c r="L83" s="25">
        <f t="shared" si="55"/>
        <v>-5.5669345097421354</v>
      </c>
      <c r="M83" s="25">
        <f t="shared" si="56"/>
        <v>-4.422133228044447</v>
      </c>
      <c r="N83" s="11"/>
    </row>
    <row r="84" spans="1:14" x14ac:dyDescent="0.25">
      <c r="A84" s="17" t="s">
        <v>44</v>
      </c>
      <c r="B84" s="26">
        <f t="shared" ref="B84:D84" si="60">Q8-N8</f>
        <v>-802</v>
      </c>
      <c r="C84" s="26">
        <f t="shared" si="60"/>
        <v>-391</v>
      </c>
      <c r="D84" s="26">
        <f t="shared" si="60"/>
        <v>-411</v>
      </c>
      <c r="E84" s="27">
        <f t="shared" ref="E84:G84" si="61">B84/N8*100</f>
        <v>-2.0995863657783129</v>
      </c>
      <c r="F84" s="27">
        <f t="shared" si="61"/>
        <v>-1.9921536658684464</v>
      </c>
      <c r="G84" s="27">
        <f t="shared" si="61"/>
        <v>-2.2131279952614289</v>
      </c>
      <c r="H84" s="24">
        <f t="shared" ref="H84:J84" si="62">Q8-B8</f>
        <v>-3377</v>
      </c>
      <c r="I84" s="24">
        <f t="shared" si="62"/>
        <v>-1704</v>
      </c>
      <c r="J84" s="24">
        <f t="shared" si="62"/>
        <v>-1673</v>
      </c>
      <c r="K84" s="25">
        <f t="shared" si="54"/>
        <v>-8.2824418119834213</v>
      </c>
      <c r="L84" s="25">
        <f t="shared" si="55"/>
        <v>-8.1375358166189109</v>
      </c>
      <c r="M84" s="25">
        <f t="shared" si="56"/>
        <v>-8.4354358896788177</v>
      </c>
      <c r="N84" s="11"/>
    </row>
    <row r="85" spans="1:14" x14ac:dyDescent="0.25">
      <c r="A85" s="17" t="s">
        <v>45</v>
      </c>
      <c r="B85" s="26">
        <f t="shared" ref="B85:D85" si="63">Q9-N9</f>
        <v>325</v>
      </c>
      <c r="C85" s="26">
        <f t="shared" si="63"/>
        <v>176</v>
      </c>
      <c r="D85" s="26">
        <f t="shared" si="63"/>
        <v>149</v>
      </c>
      <c r="E85" s="27">
        <f t="shared" ref="E85:G85" si="64">B85/N9*100</f>
        <v>0.80715261393269588</v>
      </c>
      <c r="F85" s="27">
        <f t="shared" si="64"/>
        <v>0.84505689729677835</v>
      </c>
      <c r="G85" s="27">
        <f t="shared" si="64"/>
        <v>0.76653976746578867</v>
      </c>
      <c r="H85" s="24">
        <f t="shared" ref="H85:J85" si="65">Q9-B9</f>
        <v>3408</v>
      </c>
      <c r="I85" s="24">
        <f t="shared" si="65"/>
        <v>1676</v>
      </c>
      <c r="J85" s="24">
        <f t="shared" si="65"/>
        <v>1732</v>
      </c>
      <c r="K85" s="25">
        <f t="shared" si="54"/>
        <v>9.1657253509762775</v>
      </c>
      <c r="L85" s="25">
        <f t="shared" si="55"/>
        <v>8.6718062813680348</v>
      </c>
      <c r="M85" s="25">
        <f t="shared" si="56"/>
        <v>9.7003640436852425</v>
      </c>
      <c r="N85" s="11"/>
    </row>
    <row r="86" spans="1:14" x14ac:dyDescent="0.25">
      <c r="A86" s="17" t="s">
        <v>46</v>
      </c>
      <c r="B86" s="26">
        <f t="shared" ref="B86:D86" si="66">Q10-N10</f>
        <v>945</v>
      </c>
      <c r="C86" s="26">
        <f t="shared" si="66"/>
        <v>500</v>
      </c>
      <c r="D86" s="26">
        <f t="shared" si="66"/>
        <v>445</v>
      </c>
      <c r="E86" s="27">
        <f t="shared" ref="E86:G86" si="67">B86/N10*100</f>
        <v>2.4799895026899357</v>
      </c>
      <c r="F86" s="27">
        <f t="shared" si="67"/>
        <v>2.4586939417781273</v>
      </c>
      <c r="G86" s="27">
        <f t="shared" si="67"/>
        <v>2.504361528504699</v>
      </c>
      <c r="H86" s="24">
        <f t="shared" ref="H86:J86" si="68">Q10-B10</f>
        <v>2073</v>
      </c>
      <c r="I86" s="24">
        <f t="shared" si="68"/>
        <v>1234</v>
      </c>
      <c r="J86" s="24">
        <f t="shared" si="68"/>
        <v>839</v>
      </c>
      <c r="K86" s="25">
        <f t="shared" si="54"/>
        <v>5.6061876301484705</v>
      </c>
      <c r="L86" s="25">
        <f t="shared" si="55"/>
        <v>6.2952759922456885</v>
      </c>
      <c r="M86" s="25">
        <f t="shared" si="56"/>
        <v>4.8287769784172658</v>
      </c>
      <c r="N86" s="11"/>
    </row>
    <row r="87" spans="1:14" x14ac:dyDescent="0.25">
      <c r="A87" s="17" t="s">
        <v>47</v>
      </c>
      <c r="B87" s="26">
        <f t="shared" ref="B87:D87" si="69">Q11-N11</f>
        <v>19</v>
      </c>
      <c r="C87" s="26">
        <f t="shared" si="69"/>
        <v>93</v>
      </c>
      <c r="D87" s="26">
        <f t="shared" si="69"/>
        <v>-74</v>
      </c>
      <c r="E87" s="27">
        <f t="shared" ref="E87:G87" si="70">B87/N11*100</f>
        <v>5.4081748832972787E-2</v>
      </c>
      <c r="F87" s="27">
        <f t="shared" si="70"/>
        <v>0.51157929479069253</v>
      </c>
      <c r="G87" s="27">
        <f t="shared" si="70"/>
        <v>-0.43650091429245563</v>
      </c>
      <c r="H87" s="24">
        <f t="shared" ref="H87:J87" si="71">Q11-B11</f>
        <v>-1182</v>
      </c>
      <c r="I87" s="24">
        <f t="shared" si="71"/>
        <v>-454</v>
      </c>
      <c r="J87" s="24">
        <f t="shared" si="71"/>
        <v>-728</v>
      </c>
      <c r="K87" s="25">
        <f t="shared" si="54"/>
        <v>-3.2532408554206924</v>
      </c>
      <c r="L87" s="25">
        <f t="shared" si="55"/>
        <v>-2.4244366121969456</v>
      </c>
      <c r="M87" s="25">
        <f t="shared" si="56"/>
        <v>-4.1347191457942865</v>
      </c>
      <c r="N87" s="11"/>
    </row>
    <row r="88" spans="1:14" x14ac:dyDescent="0.25">
      <c r="A88" s="17" t="s">
        <v>48</v>
      </c>
      <c r="B88" s="26">
        <f t="shared" ref="B88:D88" si="72">Q12-N12</f>
        <v>-100</v>
      </c>
      <c r="C88" s="26">
        <f t="shared" si="72"/>
        <v>-117</v>
      </c>
      <c r="D88" s="26">
        <f t="shared" si="72"/>
        <v>17</v>
      </c>
      <c r="E88" s="27">
        <f t="shared" ref="E88:G88" si="73">B88/N12*100</f>
        <v>-0.26328260755094518</v>
      </c>
      <c r="F88" s="27">
        <f t="shared" si="73"/>
        <v>-0.59760956175298807</v>
      </c>
      <c r="G88" s="27">
        <f t="shared" si="73"/>
        <v>9.2371223647033249E-2</v>
      </c>
      <c r="H88" s="24">
        <f t="shared" ref="H88:J88" si="74">Q12-B12</f>
        <v>-298</v>
      </c>
      <c r="I88" s="24">
        <f t="shared" si="74"/>
        <v>-475</v>
      </c>
      <c r="J88" s="24">
        <f t="shared" si="74"/>
        <v>177</v>
      </c>
      <c r="K88" s="25">
        <f t="shared" si="54"/>
        <v>-0.78051335777894182</v>
      </c>
      <c r="L88" s="25">
        <f t="shared" si="55"/>
        <v>-2.3826243980738364</v>
      </c>
      <c r="M88" s="25">
        <f t="shared" si="56"/>
        <v>0.97018197763648317</v>
      </c>
      <c r="N88" s="11"/>
    </row>
    <row r="89" spans="1:14" x14ac:dyDescent="0.25">
      <c r="A89" s="17" t="s">
        <v>49</v>
      </c>
      <c r="B89" s="26">
        <f t="shared" ref="B89:D89" si="75">Q13-N13</f>
        <v>-232</v>
      </c>
      <c r="C89" s="26">
        <f t="shared" si="75"/>
        <v>-123</v>
      </c>
      <c r="D89" s="26">
        <f t="shared" si="75"/>
        <v>-109</v>
      </c>
      <c r="E89" s="27">
        <f t="shared" ref="E89:G89" si="76">B89/N13*100</f>
        <v>-0.5943079642390553</v>
      </c>
      <c r="F89" s="27">
        <f t="shared" si="76"/>
        <v>-0.60698776154757206</v>
      </c>
      <c r="G89" s="27">
        <f t="shared" si="76"/>
        <v>-0.58062110477813889</v>
      </c>
      <c r="H89" s="24">
        <f t="shared" ref="H89:J89" si="77">Q13-B13</f>
        <v>-910</v>
      </c>
      <c r="I89" s="24">
        <f t="shared" si="77"/>
        <v>-502</v>
      </c>
      <c r="J89" s="24">
        <f t="shared" si="77"/>
        <v>-408</v>
      </c>
      <c r="K89" s="25">
        <f t="shared" si="54"/>
        <v>-2.2913256955810146</v>
      </c>
      <c r="L89" s="25">
        <f t="shared" si="55"/>
        <v>-2.4318170808506516</v>
      </c>
      <c r="M89" s="25">
        <f t="shared" si="56"/>
        <v>-2.1392617449664431</v>
      </c>
      <c r="N89" s="11"/>
    </row>
    <row r="90" spans="1:14" x14ac:dyDescent="0.25">
      <c r="A90" s="17" t="s">
        <v>50</v>
      </c>
      <c r="B90" s="26">
        <f t="shared" ref="B90:D90" si="78">Q14-N14</f>
        <v>508</v>
      </c>
      <c r="C90" s="26">
        <f t="shared" si="78"/>
        <v>212</v>
      </c>
      <c r="D90" s="26">
        <f t="shared" si="78"/>
        <v>296</v>
      </c>
      <c r="E90" s="27">
        <f t="shared" ref="E90:G90" si="79">B90/N14*100</f>
        <v>1.2893401015228427</v>
      </c>
      <c r="F90" s="27">
        <f t="shared" si="79"/>
        <v>1.0373342467093996</v>
      </c>
      <c r="G90" s="27">
        <f t="shared" si="79"/>
        <v>1.5609344512998997</v>
      </c>
      <c r="H90" s="24">
        <f t="shared" ref="H90:J90" si="80">Q14-B14</f>
        <v>4205</v>
      </c>
      <c r="I90" s="24">
        <f t="shared" si="80"/>
        <v>1999</v>
      </c>
      <c r="J90" s="24">
        <f t="shared" si="80"/>
        <v>2206</v>
      </c>
      <c r="K90" s="25">
        <f t="shared" si="54"/>
        <v>11.777721760076185</v>
      </c>
      <c r="L90" s="25">
        <f t="shared" si="55"/>
        <v>10.718498659517426</v>
      </c>
      <c r="M90" s="25">
        <f t="shared" si="56"/>
        <v>12.936140268574444</v>
      </c>
      <c r="N90" s="11"/>
    </row>
    <row r="91" spans="1:14" x14ac:dyDescent="0.25">
      <c r="A91" s="17" t="s">
        <v>51</v>
      </c>
      <c r="B91" s="26">
        <f t="shared" ref="B91:D91" si="81">Q15-N15</f>
        <v>1018</v>
      </c>
      <c r="C91" s="26">
        <f t="shared" si="81"/>
        <v>572</v>
      </c>
      <c r="D91" s="26">
        <f t="shared" si="81"/>
        <v>446</v>
      </c>
      <c r="E91" s="27">
        <f t="shared" ref="E91:G91" si="82">B91/N15*100</f>
        <v>3.0263392591711757</v>
      </c>
      <c r="F91" s="27">
        <f t="shared" si="82"/>
        <v>3.2533272665225801</v>
      </c>
      <c r="G91" s="27">
        <f t="shared" si="82"/>
        <v>2.7777777777777777</v>
      </c>
      <c r="H91" s="24">
        <f t="shared" ref="H91:J91" si="83">Q15-B15</f>
        <v>2208</v>
      </c>
      <c r="I91" s="24">
        <f t="shared" si="83"/>
        <v>1159</v>
      </c>
      <c r="J91" s="24">
        <f t="shared" si="83"/>
        <v>1049</v>
      </c>
      <c r="K91" s="25">
        <f t="shared" si="54"/>
        <v>6.8047337278106506</v>
      </c>
      <c r="L91" s="25">
        <f t="shared" si="55"/>
        <v>6.8196528390703142</v>
      </c>
      <c r="M91" s="25">
        <f t="shared" si="56"/>
        <v>6.7883258914126703</v>
      </c>
      <c r="N91" s="11"/>
    </row>
    <row r="92" spans="1:14" x14ac:dyDescent="0.25">
      <c r="A92" s="17" t="s">
        <v>52</v>
      </c>
      <c r="B92" s="26">
        <f t="shared" ref="B92:D92" si="84">Q16-N16</f>
        <v>-56</v>
      </c>
      <c r="C92" s="26">
        <f t="shared" si="84"/>
        <v>-17</v>
      </c>
      <c r="D92" s="26">
        <f t="shared" si="84"/>
        <v>-39</v>
      </c>
      <c r="E92" s="27">
        <f t="shared" ref="E92:G92" si="85">B92/N16*100</f>
        <v>-0.17047184170471841</v>
      </c>
      <c r="F92" s="27">
        <f t="shared" si="85"/>
        <v>-9.9322271558775418E-2</v>
      </c>
      <c r="G92" s="27">
        <f t="shared" si="85"/>
        <v>-0.24787085292996058</v>
      </c>
      <c r="H92" s="24">
        <f t="shared" ref="H92:J92" si="86">Q16-B16</f>
        <v>1225</v>
      </c>
      <c r="I92" s="24">
        <f t="shared" si="86"/>
        <v>730</v>
      </c>
      <c r="J92" s="24">
        <f t="shared" si="86"/>
        <v>495</v>
      </c>
      <c r="K92" s="25">
        <f t="shared" si="54"/>
        <v>3.8803889891982641</v>
      </c>
      <c r="L92" s="25">
        <f t="shared" si="55"/>
        <v>4.4596493371617081</v>
      </c>
      <c r="M92" s="25">
        <f t="shared" si="56"/>
        <v>3.2565789473684208</v>
      </c>
      <c r="N92" s="11"/>
    </row>
    <row r="93" spans="1:14" x14ac:dyDescent="0.25">
      <c r="A93" s="17" t="s">
        <v>53</v>
      </c>
      <c r="B93" s="26">
        <f t="shared" ref="B93:D93" si="87">Q17-N17</f>
        <v>-744</v>
      </c>
      <c r="C93" s="26">
        <f t="shared" si="87"/>
        <v>-303</v>
      </c>
      <c r="D93" s="26">
        <f t="shared" si="87"/>
        <v>-441</v>
      </c>
      <c r="E93" s="27">
        <f t="shared" ref="E93:G93" si="88">B93/N17*100</f>
        <v>-2.2850824656776925</v>
      </c>
      <c r="F93" s="27">
        <f t="shared" si="88"/>
        <v>-1.8408262454434994</v>
      </c>
      <c r="G93" s="27">
        <f t="shared" si="88"/>
        <v>-2.7393005776756318</v>
      </c>
      <c r="H93" s="24">
        <f t="shared" ref="H93:J93" si="89">Q17-B17</f>
        <v>-5544</v>
      </c>
      <c r="I93" s="24">
        <f t="shared" si="89"/>
        <v>-2701</v>
      </c>
      <c r="J93" s="24">
        <f t="shared" si="89"/>
        <v>-2843</v>
      </c>
      <c r="K93" s="25">
        <f t="shared" si="54"/>
        <v>-14.839797639123104</v>
      </c>
      <c r="L93" s="25">
        <f t="shared" si="55"/>
        <v>-14.322833810584367</v>
      </c>
      <c r="M93" s="25">
        <f t="shared" si="56"/>
        <v>-15.36673693313875</v>
      </c>
      <c r="N93" s="11"/>
    </row>
    <row r="94" spans="1:14" x14ac:dyDescent="0.25">
      <c r="A94" s="17" t="s">
        <v>54</v>
      </c>
      <c r="B94" s="26">
        <f t="shared" ref="B94:D94" si="90">Q18-N18</f>
        <v>-919</v>
      </c>
      <c r="C94" s="26">
        <f t="shared" si="90"/>
        <v>-501</v>
      </c>
      <c r="D94" s="26">
        <f t="shared" si="90"/>
        <v>-418</v>
      </c>
      <c r="E94" s="27">
        <f t="shared" ref="E94:G94" si="91">B94/N18*100</f>
        <v>-2.346962228975662</v>
      </c>
      <c r="F94" s="27">
        <f t="shared" si="91"/>
        <v>-2.5466375235093786</v>
      </c>
      <c r="G94" s="27">
        <f t="shared" si="91"/>
        <v>-2.1453500307944977</v>
      </c>
      <c r="H94" s="24">
        <f t="shared" ref="H94:J94" si="92">Q18-B18</f>
        <v>-2250</v>
      </c>
      <c r="I94" s="24">
        <f t="shared" si="92"/>
        <v>-1324</v>
      </c>
      <c r="J94" s="24">
        <f t="shared" si="92"/>
        <v>-926</v>
      </c>
      <c r="K94" s="25">
        <f t="shared" si="54"/>
        <v>-5.5572021339656192</v>
      </c>
      <c r="L94" s="25">
        <f t="shared" si="55"/>
        <v>-6.4597970335675257</v>
      </c>
      <c r="M94" s="25">
        <f t="shared" si="56"/>
        <v>-4.6318527410964387</v>
      </c>
      <c r="N94" s="11"/>
    </row>
    <row r="95" spans="1:14" x14ac:dyDescent="0.25">
      <c r="A95" s="17" t="s">
        <v>55</v>
      </c>
      <c r="B95" s="26">
        <f t="shared" ref="B95:D95" si="93">Q19-N19</f>
        <v>240</v>
      </c>
      <c r="C95" s="26">
        <f t="shared" si="93"/>
        <v>50</v>
      </c>
      <c r="D95" s="26">
        <f t="shared" si="93"/>
        <v>190</v>
      </c>
      <c r="E95" s="27">
        <f t="shared" ref="E95:G95" si="94">B95/N19*100</f>
        <v>0.62190666217511859</v>
      </c>
      <c r="F95" s="27">
        <f t="shared" si="94"/>
        <v>0.25634452704434757</v>
      </c>
      <c r="G95" s="27">
        <f t="shared" si="94"/>
        <v>0.99549407942994861</v>
      </c>
      <c r="H95" s="24">
        <f t="shared" ref="H95:J95" si="95">Q19-B19</f>
        <v>3233</v>
      </c>
      <c r="I95" s="24">
        <f t="shared" si="95"/>
        <v>1383</v>
      </c>
      <c r="J95" s="24">
        <f t="shared" si="95"/>
        <v>1850</v>
      </c>
      <c r="K95" s="25">
        <f t="shared" si="54"/>
        <v>9.0819708972414173</v>
      </c>
      <c r="L95" s="25">
        <f t="shared" si="55"/>
        <v>7.6106097292537962</v>
      </c>
      <c r="M95" s="25">
        <f t="shared" si="56"/>
        <v>10.616320440720763</v>
      </c>
      <c r="N95" s="11"/>
    </row>
    <row r="96" spans="1:14" x14ac:dyDescent="0.25">
      <c r="A96" s="17" t="s">
        <v>56</v>
      </c>
      <c r="B96" s="26">
        <f t="shared" ref="B96:D96" si="96">Q20-N20</f>
        <v>1187</v>
      </c>
      <c r="C96" s="26">
        <f t="shared" si="96"/>
        <v>561</v>
      </c>
      <c r="D96" s="26">
        <f t="shared" si="96"/>
        <v>626</v>
      </c>
      <c r="E96" s="27">
        <f t="shared" ref="E96:G96" si="97">B96/N20*100</f>
        <v>3.886833229640787</v>
      </c>
      <c r="F96" s="27">
        <f t="shared" si="97"/>
        <v>3.6338904003109214</v>
      </c>
      <c r="G96" s="27">
        <f t="shared" si="97"/>
        <v>4.1454208330574138</v>
      </c>
      <c r="H96" s="24">
        <f t="shared" ref="H96:J96" si="98">Q20-B20</f>
        <v>4849</v>
      </c>
      <c r="I96" s="24">
        <f t="shared" si="98"/>
        <v>2361</v>
      </c>
      <c r="J96" s="24">
        <f t="shared" si="98"/>
        <v>2488</v>
      </c>
      <c r="K96" s="25">
        <f t="shared" si="54"/>
        <v>18.041448078282546</v>
      </c>
      <c r="L96" s="25">
        <f t="shared" si="55"/>
        <v>17.311922569291685</v>
      </c>
      <c r="M96" s="25">
        <f t="shared" si="56"/>
        <v>18.792960193368081</v>
      </c>
      <c r="N96" s="11"/>
    </row>
    <row r="97" spans="1:14" x14ac:dyDescent="0.25">
      <c r="A97" s="17" t="s">
        <v>57</v>
      </c>
      <c r="B97" s="26">
        <f t="shared" ref="B97:D97" si="99">Q21-N21</f>
        <v>1235</v>
      </c>
      <c r="C97" s="26">
        <f t="shared" si="99"/>
        <v>729</v>
      </c>
      <c r="D97" s="26">
        <f t="shared" si="99"/>
        <v>506</v>
      </c>
      <c r="E97" s="27">
        <f t="shared" ref="E97:G97" si="100">B97/N21*100</f>
        <v>6.0135365437989963</v>
      </c>
      <c r="F97" s="27">
        <f t="shared" si="100"/>
        <v>7.2128227960819231</v>
      </c>
      <c r="G97" s="27">
        <f t="shared" si="100"/>
        <v>4.8513902205177377</v>
      </c>
      <c r="H97" s="24">
        <f t="shared" ref="H97:J97" si="101">Q21-B21</f>
        <v>4851</v>
      </c>
      <c r="I97" s="24">
        <f t="shared" si="101"/>
        <v>2614</v>
      </c>
      <c r="J97" s="24">
        <f t="shared" si="101"/>
        <v>2237</v>
      </c>
      <c r="K97" s="25">
        <f t="shared" si="54"/>
        <v>28.668518409077475</v>
      </c>
      <c r="L97" s="25">
        <f t="shared" si="55"/>
        <v>31.792751155436633</v>
      </c>
      <c r="M97" s="25">
        <f t="shared" si="56"/>
        <v>25.715599494194734</v>
      </c>
      <c r="N97" s="11"/>
    </row>
    <row r="98" spans="1:14" x14ac:dyDescent="0.25">
      <c r="A98" s="17" t="s">
        <v>58</v>
      </c>
      <c r="B98" s="26">
        <f t="shared" ref="B98:D98" si="102">Q22-N22</f>
        <v>639</v>
      </c>
      <c r="C98" s="26">
        <f t="shared" si="102"/>
        <v>333</v>
      </c>
      <c r="D98" s="26">
        <f t="shared" si="102"/>
        <v>306</v>
      </c>
      <c r="E98" s="27">
        <f t="shared" ref="E98:G98" si="103">B98/N22*100</f>
        <v>5.3625377643504528</v>
      </c>
      <c r="F98" s="27">
        <f t="shared" si="103"/>
        <v>5.9623992837958824</v>
      </c>
      <c r="G98" s="27">
        <f t="shared" si="103"/>
        <v>4.8333596588216707</v>
      </c>
      <c r="H98" s="24">
        <f t="shared" ref="H98:J98" si="104">Q22-B22</f>
        <v>2153</v>
      </c>
      <c r="I98" s="24">
        <f t="shared" si="104"/>
        <v>1120</v>
      </c>
      <c r="J98" s="24">
        <f t="shared" si="104"/>
        <v>1033</v>
      </c>
      <c r="K98" s="25">
        <f t="shared" si="54"/>
        <v>20.697942703326284</v>
      </c>
      <c r="L98" s="25">
        <f t="shared" si="55"/>
        <v>23.343059608170073</v>
      </c>
      <c r="M98" s="25">
        <f t="shared" si="56"/>
        <v>18.433261955745898</v>
      </c>
      <c r="N98" s="11"/>
    </row>
    <row r="99" spans="1:14" x14ac:dyDescent="0.25">
      <c r="A99" s="17" t="s">
        <v>59</v>
      </c>
      <c r="B99" s="26">
        <f t="shared" ref="B99:D99" si="105">Q23-N23</f>
        <v>294</v>
      </c>
      <c r="C99" s="26">
        <f t="shared" si="105"/>
        <v>177</v>
      </c>
      <c r="D99" s="26">
        <f t="shared" si="105"/>
        <v>117</v>
      </c>
      <c r="E99" s="27">
        <f t="shared" ref="E99:G99" si="106">B99/N23*100</f>
        <v>2.8026692087702574</v>
      </c>
      <c r="F99" s="27">
        <f t="shared" si="106"/>
        <v>4.2456224514272005</v>
      </c>
      <c r="G99" s="27">
        <f t="shared" si="106"/>
        <v>1.8509729473184622</v>
      </c>
      <c r="H99" s="24">
        <f t="shared" ref="H99:J99" si="107">Q23-B23</f>
        <v>796</v>
      </c>
      <c r="I99" s="24">
        <f t="shared" si="107"/>
        <v>576</v>
      </c>
      <c r="J99" s="24">
        <f t="shared" si="107"/>
        <v>220</v>
      </c>
      <c r="K99" s="25">
        <f t="shared" si="54"/>
        <v>7.9695634761714054</v>
      </c>
      <c r="L99" s="25">
        <f t="shared" si="55"/>
        <v>15.278514588859416</v>
      </c>
      <c r="M99" s="25">
        <f t="shared" si="56"/>
        <v>3.5381151495657766</v>
      </c>
      <c r="N99" s="11"/>
    </row>
    <row r="100" spans="1:14" x14ac:dyDescent="0.25">
      <c r="A100" s="17"/>
      <c r="B100" s="26"/>
      <c r="C100" s="26"/>
      <c r="D100" s="26"/>
      <c r="E100" s="27"/>
      <c r="F100" s="27"/>
      <c r="G100" s="27"/>
      <c r="H100" s="24"/>
      <c r="I100" s="24"/>
      <c r="J100" s="24"/>
      <c r="K100" s="25"/>
      <c r="L100" s="25"/>
      <c r="M100" s="25"/>
      <c r="N100" s="11"/>
    </row>
    <row r="101" spans="1:14" x14ac:dyDescent="0.25">
      <c r="A101" s="17" t="s">
        <v>60</v>
      </c>
      <c r="B101" s="26">
        <f t="shared" ref="B101:D101" si="108">Q25-N25</f>
        <v>-1804</v>
      </c>
      <c r="C101" s="26">
        <f t="shared" si="108"/>
        <v>-966</v>
      </c>
      <c r="D101" s="26">
        <f t="shared" si="108"/>
        <v>-838</v>
      </c>
      <c r="E101" s="27">
        <f t="shared" ref="E101:G101" si="109">B101/N25*100</f>
        <v>-1.389873339702302</v>
      </c>
      <c r="F101" s="27">
        <f t="shared" si="109"/>
        <v>-1.4474729160735424</v>
      </c>
      <c r="G101" s="27">
        <f t="shared" si="109"/>
        <v>-1.328914191471479</v>
      </c>
      <c r="H101" s="24">
        <f t="shared" ref="H101:J101" si="110">Q25-B25</f>
        <v>-5987</v>
      </c>
      <c r="I101" s="24">
        <f t="shared" si="110"/>
        <v>-3260</v>
      </c>
      <c r="J101" s="24">
        <f t="shared" si="110"/>
        <v>-2727</v>
      </c>
      <c r="K101" s="25">
        <f t="shared" ref="K101:K109" si="111">H101/B25*100</f>
        <v>-4.468610752431351</v>
      </c>
      <c r="L101" s="25">
        <f t="shared" ref="L101:L109" si="112">I101/C25*100</f>
        <v>-4.7225159710854543</v>
      </c>
      <c r="M101" s="25">
        <f t="shared" ref="M101:M109" si="113">J101/D25*100</f>
        <v>-4.1987436102728335</v>
      </c>
      <c r="N101" s="11"/>
    </row>
    <row r="102" spans="1:14" x14ac:dyDescent="0.25">
      <c r="A102" s="17" t="s">
        <v>42</v>
      </c>
      <c r="B102" s="26">
        <f t="shared" ref="B102:D102" si="114">Q26-N26</f>
        <v>-281</v>
      </c>
      <c r="C102" s="26">
        <f t="shared" si="114"/>
        <v>-152</v>
      </c>
      <c r="D102" s="26">
        <f t="shared" si="114"/>
        <v>-129</v>
      </c>
      <c r="E102" s="27">
        <f t="shared" ref="E102:G102" si="115">B102/N26*100</f>
        <v>-0.90586718246292719</v>
      </c>
      <c r="F102" s="27">
        <f t="shared" si="115"/>
        <v>-0.9559147223445067</v>
      </c>
      <c r="G102" s="27">
        <f t="shared" si="115"/>
        <v>-0.8532310337985316</v>
      </c>
      <c r="H102" s="24">
        <f t="shared" ref="H102:J102" si="116">Q26-B26</f>
        <v>-2822</v>
      </c>
      <c r="I102" s="24">
        <f t="shared" si="116"/>
        <v>-1505</v>
      </c>
      <c r="J102" s="24">
        <f t="shared" si="116"/>
        <v>-1317</v>
      </c>
      <c r="K102" s="25">
        <f t="shared" si="111"/>
        <v>-8.4085694705163743</v>
      </c>
      <c r="L102" s="25">
        <f t="shared" si="112"/>
        <v>-8.7226150457864851</v>
      </c>
      <c r="M102" s="25">
        <f t="shared" si="113"/>
        <v>-8.0762862574354575</v>
      </c>
      <c r="N102" s="11"/>
    </row>
    <row r="103" spans="1:14" x14ac:dyDescent="0.25">
      <c r="A103" s="17" t="s">
        <v>61</v>
      </c>
      <c r="B103" s="26">
        <f t="shared" ref="B103:D103" si="117">Q27-N27</f>
        <v>-1188</v>
      </c>
      <c r="C103" s="26">
        <f t="shared" si="117"/>
        <v>-613</v>
      </c>
      <c r="D103" s="26">
        <f t="shared" si="117"/>
        <v>-575</v>
      </c>
      <c r="E103" s="27">
        <f t="shared" ref="E103:G103" si="118">B103/N27*100</f>
        <v>-1.808659643139882</v>
      </c>
      <c r="F103" s="27">
        <f t="shared" si="118"/>
        <v>-1.8110375797683764</v>
      </c>
      <c r="G103" s="27">
        <f t="shared" si="118"/>
        <v>-1.8061314235456716</v>
      </c>
      <c r="H103" s="24">
        <f t="shared" ref="H103:J103" si="119">Q27-B27</f>
        <v>-5047</v>
      </c>
      <c r="I103" s="24">
        <f t="shared" si="119"/>
        <v>-2632</v>
      </c>
      <c r="J103" s="24">
        <f t="shared" si="119"/>
        <v>-2415</v>
      </c>
      <c r="K103" s="25">
        <f t="shared" si="111"/>
        <v>-7.2573803258415657</v>
      </c>
      <c r="L103" s="25">
        <f t="shared" si="112"/>
        <v>-7.3382217637382547</v>
      </c>
      <c r="M103" s="25">
        <f t="shared" si="113"/>
        <v>-7.1712792493170214</v>
      </c>
      <c r="N103" s="11"/>
    </row>
    <row r="104" spans="1:14" x14ac:dyDescent="0.25">
      <c r="A104" s="17" t="s">
        <v>62</v>
      </c>
      <c r="B104" s="26">
        <f t="shared" ref="B104:D104" si="120">Q28-N28</f>
        <v>-335</v>
      </c>
      <c r="C104" s="26">
        <f t="shared" si="120"/>
        <v>-201</v>
      </c>
      <c r="D104" s="26">
        <f t="shared" si="120"/>
        <v>-134</v>
      </c>
      <c r="E104" s="27">
        <f t="shared" ref="E104:G104" si="121">B104/N28*100</f>
        <v>-1.0123292638704218</v>
      </c>
      <c r="F104" s="27">
        <f t="shared" si="121"/>
        <v>-1.1831881327996234</v>
      </c>
      <c r="G104" s="27">
        <f t="shared" si="121"/>
        <v>-0.83209140586189767</v>
      </c>
      <c r="H104" s="24">
        <f t="shared" ref="H104:J104" si="122">Q28-B28</f>
        <v>1882</v>
      </c>
      <c r="I104" s="24">
        <f t="shared" si="122"/>
        <v>877</v>
      </c>
      <c r="J104" s="24">
        <f t="shared" si="122"/>
        <v>1005</v>
      </c>
      <c r="K104" s="25">
        <f t="shared" si="111"/>
        <v>6.0955465587044531</v>
      </c>
      <c r="L104" s="25">
        <f t="shared" si="112"/>
        <v>5.5122564424890008</v>
      </c>
      <c r="M104" s="25">
        <f t="shared" si="113"/>
        <v>6.7156698964249912</v>
      </c>
      <c r="N104" s="11"/>
    </row>
    <row r="105" spans="1:14" x14ac:dyDescent="0.25">
      <c r="A105" s="17" t="s">
        <v>63</v>
      </c>
      <c r="B105" s="26">
        <f t="shared" ref="B105:D105" si="123">Q29-N29</f>
        <v>760</v>
      </c>
      <c r="C105" s="26">
        <f t="shared" si="123"/>
        <v>500</v>
      </c>
      <c r="D105" s="26">
        <f t="shared" si="123"/>
        <v>260</v>
      </c>
      <c r="E105" s="27">
        <f t="shared" ref="E105:G105" si="124">B105/N29*100</f>
        <v>0.22144651192606019</v>
      </c>
      <c r="F105" s="27">
        <f t="shared" si="124"/>
        <v>0.28146972230197198</v>
      </c>
      <c r="G105" s="27">
        <f t="shared" si="124"/>
        <v>0.1570437125133638</v>
      </c>
      <c r="H105" s="24">
        <f t="shared" ref="H105:J105" si="125">Q29-B29</f>
        <v>879</v>
      </c>
      <c r="I105" s="24">
        <f t="shared" si="125"/>
        <v>333</v>
      </c>
      <c r="J105" s="24">
        <f t="shared" si="125"/>
        <v>546</v>
      </c>
      <c r="K105" s="25">
        <f t="shared" si="111"/>
        <v>0.25620921128952806</v>
      </c>
      <c r="L105" s="25">
        <f t="shared" si="112"/>
        <v>0.1872827688604434</v>
      </c>
      <c r="M105" s="25">
        <f t="shared" si="113"/>
        <v>0.33036249115100469</v>
      </c>
      <c r="N105" s="11"/>
    </row>
    <row r="106" spans="1:14" x14ac:dyDescent="0.25">
      <c r="A106" s="17" t="s">
        <v>64</v>
      </c>
      <c r="B106" s="26">
        <f t="shared" ref="B106:D106" si="126">Q30-N30</f>
        <v>1266</v>
      </c>
      <c r="C106" s="26">
        <f t="shared" si="126"/>
        <v>684</v>
      </c>
      <c r="D106" s="26">
        <f t="shared" si="126"/>
        <v>582</v>
      </c>
      <c r="E106" s="27">
        <f t="shared" ref="E106:G106" si="127">B106/N30*100</f>
        <v>2.368878992571525</v>
      </c>
      <c r="F106" s="27">
        <f t="shared" si="127"/>
        <v>2.412698412698413</v>
      </c>
      <c r="G106" s="27">
        <f t="shared" si="127"/>
        <v>2.3193719363966045</v>
      </c>
      <c r="H106" s="24">
        <f t="shared" ref="H106:J106" si="128">Q30-B30</f>
        <v>3425</v>
      </c>
      <c r="I106" s="24">
        <f t="shared" si="128"/>
        <v>1901</v>
      </c>
      <c r="J106" s="24">
        <f t="shared" si="128"/>
        <v>1524</v>
      </c>
      <c r="K106" s="25">
        <f t="shared" si="111"/>
        <v>6.6784962171437474</v>
      </c>
      <c r="L106" s="25">
        <f t="shared" si="112"/>
        <v>7.0062285777466551</v>
      </c>
      <c r="M106" s="25">
        <f t="shared" si="113"/>
        <v>6.3102977102397411</v>
      </c>
      <c r="N106" s="11"/>
    </row>
    <row r="107" spans="1:14" x14ac:dyDescent="0.25">
      <c r="A107" s="17" t="s">
        <v>65</v>
      </c>
      <c r="B107" s="26">
        <f t="shared" ref="B107:D107" si="129">Q31-N31</f>
        <v>195</v>
      </c>
      <c r="C107" s="26">
        <f t="shared" si="129"/>
        <v>65</v>
      </c>
      <c r="D107" s="26">
        <f t="shared" si="129"/>
        <v>130</v>
      </c>
      <c r="E107" s="27">
        <f t="shared" ref="E107:G107" si="130">B107/N31*100</f>
        <v>0.12866955678286518</v>
      </c>
      <c r="F107" s="27">
        <f t="shared" si="130"/>
        <v>8.2846873486451353E-2</v>
      </c>
      <c r="G107" s="27">
        <f t="shared" si="130"/>
        <v>0.17785560860821148</v>
      </c>
      <c r="H107" s="24">
        <f t="shared" ref="H107:J107" si="131">Q31-B31</f>
        <v>1815</v>
      </c>
      <c r="I107" s="24">
        <f t="shared" si="131"/>
        <v>568</v>
      </c>
      <c r="J107" s="24">
        <f t="shared" si="131"/>
        <v>1247</v>
      </c>
      <c r="K107" s="25">
        <f t="shared" si="111"/>
        <v>1.2105568561538307</v>
      </c>
      <c r="L107" s="25">
        <f t="shared" si="112"/>
        <v>0.72862548906420377</v>
      </c>
      <c r="M107" s="25">
        <f t="shared" si="113"/>
        <v>1.7325219517616983</v>
      </c>
      <c r="N107" s="11"/>
    </row>
    <row r="108" spans="1:14" x14ac:dyDescent="0.25">
      <c r="A108" s="17" t="s">
        <v>66</v>
      </c>
      <c r="B108" s="26">
        <f t="shared" ref="B108:D108" si="132">Q32-N32</f>
        <v>-701</v>
      </c>
      <c r="C108" s="26">
        <f t="shared" si="132"/>
        <v>-249</v>
      </c>
      <c r="D108" s="26">
        <f t="shared" si="132"/>
        <v>-452</v>
      </c>
      <c r="E108" s="27">
        <f t="shared" ref="E108:G108" si="133">B108/N32*100</f>
        <v>-0.50722120922693992</v>
      </c>
      <c r="F108" s="27">
        <f t="shared" si="133"/>
        <v>-0.35154099193855798</v>
      </c>
      <c r="G108" s="27">
        <f t="shared" si="133"/>
        <v>-0.67089190031615042</v>
      </c>
      <c r="H108" s="24">
        <f t="shared" ref="H108:J108" si="134">Q32-B32</f>
        <v>-4361</v>
      </c>
      <c r="I108" s="24">
        <f t="shared" si="134"/>
        <v>-2136</v>
      </c>
      <c r="J108" s="24">
        <f t="shared" si="134"/>
        <v>-2225</v>
      </c>
      <c r="K108" s="25">
        <f t="shared" si="111"/>
        <v>-3.0740709411831051</v>
      </c>
      <c r="L108" s="25">
        <f t="shared" si="112"/>
        <v>-2.9373745152506943</v>
      </c>
      <c r="M108" s="25">
        <f t="shared" si="113"/>
        <v>-3.2178289416596764</v>
      </c>
      <c r="N108" s="11"/>
    </row>
    <row r="109" spans="1:14" x14ac:dyDescent="0.25">
      <c r="A109" s="17" t="s">
        <v>67</v>
      </c>
      <c r="B109" s="26">
        <f t="shared" ref="B109:D109" si="135">Q33-N33</f>
        <v>3595</v>
      </c>
      <c r="C109" s="26">
        <f t="shared" si="135"/>
        <v>1850</v>
      </c>
      <c r="D109" s="26">
        <f t="shared" si="135"/>
        <v>1745</v>
      </c>
      <c r="E109" s="27">
        <f t="shared" ref="E109:G109" si="136">B109/N33*100</f>
        <v>3.2077306755418347</v>
      </c>
      <c r="F109" s="27">
        <f t="shared" si="136"/>
        <v>3.375666009780308</v>
      </c>
      <c r="G109" s="27">
        <f t="shared" si="136"/>
        <v>3.0470236951928618</v>
      </c>
      <c r="H109" s="24">
        <f t="shared" ref="H109:J109" si="137">Q33-B33</f>
        <v>15882</v>
      </c>
      <c r="I109" s="24">
        <f t="shared" si="137"/>
        <v>8054</v>
      </c>
      <c r="J109" s="24">
        <f t="shared" si="137"/>
        <v>7828</v>
      </c>
      <c r="K109" s="25">
        <f t="shared" si="111"/>
        <v>15.916060369190067</v>
      </c>
      <c r="L109" s="25">
        <f t="shared" si="112"/>
        <v>16.572016460905349</v>
      </c>
      <c r="M109" s="25">
        <f t="shared" si="113"/>
        <v>15.293244246473645</v>
      </c>
      <c r="N109" s="11"/>
    </row>
    <row r="110" spans="1:14" x14ac:dyDescent="0.25">
      <c r="A110" s="17"/>
      <c r="B110" s="26"/>
      <c r="C110" s="26"/>
      <c r="D110" s="26"/>
      <c r="E110" s="27"/>
      <c r="F110" s="27"/>
      <c r="G110" s="27"/>
      <c r="H110" s="24"/>
      <c r="I110" s="24"/>
      <c r="J110" s="24"/>
      <c r="K110" s="25"/>
      <c r="L110" s="25"/>
      <c r="M110" s="25"/>
      <c r="N110" s="11"/>
    </row>
    <row r="111" spans="1:14" x14ac:dyDescent="0.25">
      <c r="A111" s="17" t="s">
        <v>68</v>
      </c>
      <c r="B111" s="26">
        <f t="shared" ref="B111:D111" si="138">Q35-N35</f>
        <v>4589</v>
      </c>
      <c r="C111" s="26">
        <f t="shared" si="138"/>
        <v>2453</v>
      </c>
      <c r="D111" s="26">
        <f t="shared" si="138"/>
        <v>2136</v>
      </c>
      <c r="E111" s="27">
        <f t="shared" ref="E111:G111" si="139">B111/N35*100</f>
        <v>0.97265790589232737</v>
      </c>
      <c r="F111" s="27">
        <f t="shared" si="139"/>
        <v>1.0179986138950794</v>
      </c>
      <c r="G111" s="27">
        <f t="shared" si="139"/>
        <v>0.9253282619337454</v>
      </c>
      <c r="H111" s="24">
        <f t="shared" ref="H111:J111" si="140">Q35-B35</f>
        <v>18448</v>
      </c>
      <c r="I111" s="24">
        <f t="shared" si="140"/>
        <v>9180</v>
      </c>
      <c r="J111" s="24">
        <f t="shared" si="140"/>
        <v>9268</v>
      </c>
      <c r="K111" s="25">
        <f t="shared" ref="K111:K113" si="141">H111/B35*100</f>
        <v>4.0284665491842837</v>
      </c>
      <c r="L111" s="25">
        <f t="shared" ref="L111:L113" si="142">I111/C35*100</f>
        <v>3.9191243019860309</v>
      </c>
      <c r="M111" s="25">
        <f t="shared" ref="M111:M113" si="143">J111/D35*100</f>
        <v>4.1429561252542415</v>
      </c>
      <c r="N111" s="11"/>
    </row>
    <row r="112" spans="1:14" x14ac:dyDescent="0.25">
      <c r="A112" s="17" t="s">
        <v>69</v>
      </c>
      <c r="B112" s="26">
        <f t="shared" ref="B112:D112" si="144">Q36-N36</f>
        <v>4355</v>
      </c>
      <c r="C112" s="26">
        <f t="shared" si="144"/>
        <v>2350</v>
      </c>
      <c r="D112" s="26">
        <f t="shared" si="144"/>
        <v>2005</v>
      </c>
      <c r="E112" s="27">
        <f t="shared" ref="E112:G112" si="145">B112/N36*100</f>
        <v>0.95657311798906586</v>
      </c>
      <c r="F112" s="27">
        <f t="shared" si="145"/>
        <v>1.0110005463705081</v>
      </c>
      <c r="G112" s="27">
        <f t="shared" si="145"/>
        <v>0.89979715296102836</v>
      </c>
      <c r="H112" s="24">
        <f t="shared" ref="H112:J112" si="146">Q36-B36</f>
        <v>16761</v>
      </c>
      <c r="I112" s="24">
        <f t="shared" si="146"/>
        <v>8387</v>
      </c>
      <c r="J112" s="24">
        <f t="shared" si="146"/>
        <v>8374</v>
      </c>
      <c r="K112" s="25">
        <f t="shared" si="141"/>
        <v>3.7846747880279543</v>
      </c>
      <c r="L112" s="25">
        <f t="shared" si="142"/>
        <v>3.7044071270196017</v>
      </c>
      <c r="M112" s="25">
        <f t="shared" si="143"/>
        <v>3.8686310109535755</v>
      </c>
      <c r="N112" s="11"/>
    </row>
    <row r="113" spans="1:16" x14ac:dyDescent="0.25">
      <c r="A113" s="17" t="s">
        <v>70</v>
      </c>
      <c r="B113" s="26">
        <f t="shared" ref="B113:D113" si="147">Q37-N37</f>
        <v>1465</v>
      </c>
      <c r="C113" s="26">
        <f t="shared" si="147"/>
        <v>741</v>
      </c>
      <c r="D113" s="26">
        <f t="shared" si="147"/>
        <v>724</v>
      </c>
      <c r="E113" s="27">
        <f t="shared" ref="E113:G113" si="148">B113/N37*100</f>
        <v>0.63717537762970755</v>
      </c>
      <c r="F113" s="27">
        <f t="shared" si="148"/>
        <v>0.61945644995443938</v>
      </c>
      <c r="G113" s="27">
        <f t="shared" si="148"/>
        <v>0.65639165911151409</v>
      </c>
      <c r="H113" s="24">
        <f t="shared" ref="H113:J113" si="149">Q37-B37</f>
        <v>7296</v>
      </c>
      <c r="I113" s="24">
        <f t="shared" si="149"/>
        <v>3478</v>
      </c>
      <c r="J113" s="24">
        <f t="shared" si="149"/>
        <v>3818</v>
      </c>
      <c r="K113" s="25">
        <f t="shared" si="141"/>
        <v>3.2558347092685973</v>
      </c>
      <c r="L113" s="25">
        <f t="shared" si="142"/>
        <v>2.9755997399130765</v>
      </c>
      <c r="M113" s="25">
        <f t="shared" si="143"/>
        <v>3.5613678338898938</v>
      </c>
      <c r="N113" s="11"/>
    </row>
    <row r="114" spans="1:16" x14ac:dyDescent="0.25">
      <c r="A114" s="17"/>
      <c r="B114" s="26"/>
      <c r="C114" s="26"/>
      <c r="D114" s="26"/>
      <c r="E114" s="27"/>
      <c r="F114" s="27"/>
      <c r="G114" s="27"/>
      <c r="H114" s="24"/>
      <c r="I114" s="24"/>
      <c r="J114" s="24"/>
      <c r="K114" s="25"/>
      <c r="L114" s="25"/>
      <c r="M114" s="25"/>
      <c r="N114" s="11"/>
    </row>
    <row r="115" spans="1:16" x14ac:dyDescent="0.25">
      <c r="A115" s="17" t="s">
        <v>1</v>
      </c>
      <c r="B115" s="29">
        <f t="shared" ref="B115:D115" si="150">Q39-N39</f>
        <v>0.29999999999999716</v>
      </c>
      <c r="C115" s="29">
        <f t="shared" si="150"/>
        <v>0.19999999999999574</v>
      </c>
      <c r="D115" s="29">
        <f t="shared" si="150"/>
        <v>0.19999999999999574</v>
      </c>
      <c r="E115" s="27">
        <f t="shared" ref="E115" si="151">B115/N39*100</f>
        <v>0.75757575757575035</v>
      </c>
      <c r="F115" s="27">
        <f t="shared" ref="F115" si="152">C115/O39*100</f>
        <v>0.51020408163264219</v>
      </c>
      <c r="G115" s="27">
        <f t="shared" ref="G115" si="153">D115/P39*100</f>
        <v>0.49751243781093457</v>
      </c>
      <c r="H115" s="28">
        <f>Q39-B39</f>
        <v>1.2999999999999972</v>
      </c>
      <c r="I115" s="28">
        <f>R39-C39</f>
        <v>1.2999999999999972</v>
      </c>
      <c r="J115" s="28">
        <f>S39-D39</f>
        <v>1.2999999999999972</v>
      </c>
      <c r="K115" s="59">
        <f t="shared" ref="K115" si="154">H115/B39*100</f>
        <v>3.3678756476683862</v>
      </c>
      <c r="L115" s="59">
        <f t="shared" ref="L115" si="155">I115/C39*100</f>
        <v>3.4120734908136408</v>
      </c>
      <c r="M115" s="59">
        <f t="shared" ref="M115" si="156">J115/D39*100</f>
        <v>3.3248081841432153</v>
      </c>
      <c r="N115" s="11"/>
    </row>
    <row r="116" spans="1:16" x14ac:dyDescent="0.25">
      <c r="A116" s="10"/>
      <c r="B116" s="11"/>
      <c r="C116" s="11"/>
      <c r="D116" s="11"/>
      <c r="E116" s="11"/>
      <c r="F116" s="11"/>
      <c r="G116" s="11"/>
      <c r="H116" s="11"/>
      <c r="I116" s="11"/>
      <c r="J116" s="11"/>
      <c r="K116" s="11"/>
      <c r="L116" s="11"/>
      <c r="M116" s="11"/>
      <c r="N116" s="11"/>
      <c r="O116" s="11"/>
      <c r="P116" s="11"/>
    </row>
    <row r="117" spans="1:16" ht="26.4" customHeight="1" x14ac:dyDescent="0.3">
      <c r="A117" s="61" t="s">
        <v>79</v>
      </c>
      <c r="B117" s="62"/>
      <c r="C117" s="62"/>
      <c r="D117" s="62"/>
      <c r="E117" s="62"/>
      <c r="F117" s="62"/>
      <c r="G117" s="62"/>
      <c r="H117" s="62"/>
      <c r="I117" s="62"/>
      <c r="J117" s="62"/>
      <c r="K117" s="62"/>
      <c r="L117" s="62"/>
      <c r="M117" s="62"/>
      <c r="N117" s="60"/>
      <c r="O117" s="60"/>
      <c r="P117" s="60"/>
    </row>
    <row r="118" spans="1:16" ht="37.200000000000003" customHeight="1" x14ac:dyDescent="0.3">
      <c r="A118" s="61" t="s">
        <v>80</v>
      </c>
      <c r="B118" s="62"/>
      <c r="C118" s="62"/>
      <c r="D118" s="62"/>
      <c r="E118" s="62"/>
      <c r="F118" s="62"/>
      <c r="G118" s="62"/>
      <c r="H118" s="62"/>
      <c r="I118" s="62"/>
      <c r="J118" s="62"/>
      <c r="K118" s="62"/>
      <c r="L118" s="62"/>
      <c r="M118" s="62"/>
      <c r="N118" s="60"/>
      <c r="O118" s="60"/>
      <c r="P118" s="60"/>
    </row>
    <row r="119" spans="1:16" ht="15" customHeight="1" x14ac:dyDescent="0.25">
      <c r="A119" s="30" t="s">
        <v>8</v>
      </c>
      <c r="B119" s="30"/>
      <c r="C119" s="30"/>
      <c r="D119" s="30"/>
      <c r="E119" s="30"/>
      <c r="F119" s="30"/>
      <c r="G119" s="30"/>
      <c r="H119" s="30"/>
      <c r="I119" s="30"/>
      <c r="J119" s="30"/>
      <c r="K119" s="30"/>
      <c r="L119" s="30"/>
      <c r="M119" s="30"/>
      <c r="N119" s="63"/>
      <c r="O119" s="63"/>
      <c r="P119" s="63"/>
    </row>
    <row r="120" spans="1:16" ht="15" customHeight="1" x14ac:dyDescent="0.25">
      <c r="A120" s="30" t="s">
        <v>81</v>
      </c>
      <c r="B120" s="30"/>
      <c r="C120" s="30"/>
      <c r="D120" s="30"/>
      <c r="E120" s="30"/>
      <c r="F120" s="30"/>
      <c r="G120" s="30"/>
      <c r="H120" s="30"/>
      <c r="I120" s="30"/>
      <c r="J120" s="30"/>
      <c r="K120" s="30"/>
      <c r="L120" s="30"/>
      <c r="M120" s="30"/>
      <c r="N120" s="63"/>
      <c r="O120" s="63"/>
      <c r="P120" s="63"/>
    </row>
  </sheetData>
  <mergeCells count="26">
    <mergeCell ref="A118:M118"/>
    <mergeCell ref="E2:S2"/>
    <mergeCell ref="Q3:S3"/>
    <mergeCell ref="B41:S41"/>
    <mergeCell ref="Q42:S42"/>
    <mergeCell ref="A117:M117"/>
    <mergeCell ref="A1:P1"/>
    <mergeCell ref="E3:G3"/>
    <mergeCell ref="H3:J3"/>
    <mergeCell ref="K3:M3"/>
    <mergeCell ref="N3:P3"/>
    <mergeCell ref="A2:A4"/>
    <mergeCell ref="B2:D3"/>
    <mergeCell ref="A41:A43"/>
    <mergeCell ref="B42:D42"/>
    <mergeCell ref="H42:J42"/>
    <mergeCell ref="K42:M42"/>
    <mergeCell ref="E42:G42"/>
    <mergeCell ref="N42:P42"/>
    <mergeCell ref="A78:A80"/>
    <mergeCell ref="H78:M78"/>
    <mergeCell ref="B78:G78"/>
    <mergeCell ref="H79:J79"/>
    <mergeCell ref="K79:M79"/>
    <mergeCell ref="B79:D79"/>
    <mergeCell ref="E79:G79"/>
  </mergeCells>
  <pageMargins left="0.5" right="0.5" top="0.85" bottom="0.5" header="0.5" footer="0.5"/>
  <pageSetup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SC-EST2024-AGESEX-56</vt:lpstr>
      <vt:lpstr>'SC-EST2024-AGESEX-56'!Print_Area</vt:lpstr>
      <vt:lpstr>'SC-EST2024-AGESEX-56'!Print_Titles</vt:lpstr>
      <vt:lpstr>sc2023_agesex_56</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Liu, Wenlin</cp:lastModifiedBy>
  <cp:lastPrinted>2025-06-24T18:53:36Z</cp:lastPrinted>
  <dcterms:created xsi:type="dcterms:W3CDTF">2024-06-08T21:49:46Z</dcterms:created>
  <dcterms:modified xsi:type="dcterms:W3CDTF">2025-06-24T18:54:11Z</dcterms:modified>
</cp:coreProperties>
</file>