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'Sheet1'!$A$1:$O$75</definedName>
  </definedNames>
  <calcPr fullCalcOnLoad="1"/>
</workbook>
</file>

<file path=xl/sharedStrings.xml><?xml version="1.0" encoding="utf-8"?>
<sst xmlns="http://schemas.openxmlformats.org/spreadsheetml/2006/main" count="79" uniqueCount="76">
  <si>
    <t>State</t>
  </si>
  <si>
    <t>Total population</t>
  </si>
  <si>
    <t>County</t>
  </si>
  <si>
    <t>Place</t>
  </si>
  <si>
    <t>Wyoming</t>
  </si>
  <si>
    <t>COUNTY</t>
  </si>
  <si>
    <t>Albany County</t>
  </si>
  <si>
    <t xml:space="preserve">Big Horn </t>
  </si>
  <si>
    <t>Campbell</t>
  </si>
  <si>
    <t xml:space="preserve">Carbon </t>
  </si>
  <si>
    <t xml:space="preserve">Converse </t>
  </si>
  <si>
    <t xml:space="preserve">Crook </t>
  </si>
  <si>
    <t xml:space="preserve">Fremont </t>
  </si>
  <si>
    <t xml:space="preserve">Goshen </t>
  </si>
  <si>
    <t xml:space="preserve">Hot Springs </t>
  </si>
  <si>
    <t xml:space="preserve">Johnson </t>
  </si>
  <si>
    <t xml:space="preserve">Laramie </t>
  </si>
  <si>
    <t xml:space="preserve">Lincoln </t>
  </si>
  <si>
    <t xml:space="preserve">Natrona </t>
  </si>
  <si>
    <t xml:space="preserve">Niobrara </t>
  </si>
  <si>
    <t xml:space="preserve">Park </t>
  </si>
  <si>
    <t xml:space="preserve">Platte </t>
  </si>
  <si>
    <t xml:space="preserve">Sheridan </t>
  </si>
  <si>
    <t xml:space="preserve">Sublette </t>
  </si>
  <si>
    <t xml:space="preserve">Sweetwater </t>
  </si>
  <si>
    <t xml:space="preserve">Teton </t>
  </si>
  <si>
    <t xml:space="preserve">Uinta </t>
  </si>
  <si>
    <t xml:space="preserve">Washakie </t>
  </si>
  <si>
    <t xml:space="preserve">Weston </t>
  </si>
  <si>
    <t>PLACE</t>
  </si>
  <si>
    <t>Afton town</t>
  </si>
  <si>
    <t>Basin town</t>
  </si>
  <si>
    <t>Buffalo city</t>
  </si>
  <si>
    <t>Casper city,</t>
  </si>
  <si>
    <t>Cheyenne city</t>
  </si>
  <si>
    <t>Cody city</t>
  </si>
  <si>
    <t>Douglas city</t>
  </si>
  <si>
    <t>Evanston city</t>
  </si>
  <si>
    <t>Evansville town</t>
  </si>
  <si>
    <t>Gillette city</t>
  </si>
  <si>
    <t>Glenrock town</t>
  </si>
  <si>
    <t>Green River city</t>
  </si>
  <si>
    <t>Greybull town</t>
  </si>
  <si>
    <t>Guernsey town</t>
  </si>
  <si>
    <t>Jackson town</t>
  </si>
  <si>
    <t>Kemmerer city</t>
  </si>
  <si>
    <t>Lander city</t>
  </si>
  <si>
    <t>Laramie city</t>
  </si>
  <si>
    <t>Lovell town</t>
  </si>
  <si>
    <t>Lusk town</t>
  </si>
  <si>
    <t>Lyman town</t>
  </si>
  <si>
    <t>Mills town</t>
  </si>
  <si>
    <t>Mountain View town</t>
  </si>
  <si>
    <t>Newcastle city</t>
  </si>
  <si>
    <t>Pine Bluffs town</t>
  </si>
  <si>
    <t>Pinedale town</t>
  </si>
  <si>
    <t>Powell city</t>
  </si>
  <si>
    <t>Rawlins city</t>
  </si>
  <si>
    <t>Riverton city</t>
  </si>
  <si>
    <t>Rock Springs city</t>
  </si>
  <si>
    <t>Saratoga town</t>
  </si>
  <si>
    <t>Sheridan city</t>
  </si>
  <si>
    <t>Sundance town</t>
  </si>
  <si>
    <t>Thermopolis town</t>
  </si>
  <si>
    <t>Torrington city</t>
  </si>
  <si>
    <t>Warren AFB CDP</t>
  </si>
  <si>
    <t>Wheatland town</t>
  </si>
  <si>
    <t>Worland city</t>
  </si>
  <si>
    <t>Wright town</t>
  </si>
  <si>
    <t>Percent change</t>
  </si>
  <si>
    <t>Non-Hispanic white</t>
  </si>
  <si>
    <t>Hispanic or Latino</t>
  </si>
  <si>
    <t>Minority Population and Change: 1990 to 2000</t>
  </si>
  <si>
    <t xml:space="preserve">                                               Total minority</t>
  </si>
  <si>
    <t>Wind River Res.</t>
  </si>
  <si>
    <t xml:space="preserve">  Percent of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</si>
</sst>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top"/>
    </xf>
    <xf numFmtId="0" fontId="3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3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2" fillId="0" borderId="5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140625" style="3" customWidth="1"/>
    <col min="2" max="2" width="6.7109375" style="2" customWidth="1"/>
    <col min="3" max="3" width="6.7109375" style="3" customWidth="1"/>
    <col min="4" max="4" width="5.8515625" style="3" customWidth="1"/>
    <col min="5" max="5" width="6.7109375" style="3" customWidth="1"/>
    <col min="6" max="6" width="6.7109375" style="2" customWidth="1"/>
    <col min="7" max="7" width="5.7109375" style="3" customWidth="1"/>
    <col min="8" max="9" width="6.7109375" style="3" customWidth="1"/>
    <col min="10" max="10" width="6.00390625" style="3" customWidth="1"/>
    <col min="11" max="12" width="5.8515625" style="3" customWidth="1"/>
    <col min="13" max="14" width="6.7109375" style="3" customWidth="1"/>
    <col min="15" max="15" width="5.7109375" style="3" customWidth="1"/>
  </cols>
  <sheetData>
    <row r="1" spans="1:6" ht="12.75">
      <c r="A1" s="1" t="s">
        <v>72</v>
      </c>
      <c r="F1" s="15"/>
    </row>
    <row r="2" spans="1:15" ht="16.5" customHeight="1">
      <c r="A2" s="4" t="s">
        <v>0</v>
      </c>
      <c r="B2" s="22" t="s">
        <v>1</v>
      </c>
      <c r="C2" s="22"/>
      <c r="D2" s="22"/>
      <c r="E2" s="19" t="s">
        <v>70</v>
      </c>
      <c r="F2" s="19"/>
      <c r="G2" s="19"/>
      <c r="H2" s="29" t="s">
        <v>73</v>
      </c>
      <c r="I2" s="30"/>
      <c r="J2" s="30"/>
      <c r="K2" s="24"/>
      <c r="L2" s="23"/>
      <c r="M2" s="20" t="s">
        <v>71</v>
      </c>
      <c r="N2" s="20"/>
      <c r="O2" s="20"/>
    </row>
    <row r="3" spans="1:15" ht="12.75">
      <c r="A3" s="5" t="s">
        <v>2</v>
      </c>
      <c r="B3" s="31">
        <v>1990</v>
      </c>
      <c r="C3" s="32">
        <v>2000</v>
      </c>
      <c r="D3" s="18" t="s">
        <v>69</v>
      </c>
      <c r="E3" s="21">
        <v>1999</v>
      </c>
      <c r="F3" s="27">
        <v>2000</v>
      </c>
      <c r="G3" s="18" t="s">
        <v>69</v>
      </c>
      <c r="H3" s="21">
        <v>1999</v>
      </c>
      <c r="I3" s="27">
        <v>2000</v>
      </c>
      <c r="J3" s="18" t="s">
        <v>69</v>
      </c>
      <c r="K3" s="26" t="s">
        <v>75</v>
      </c>
      <c r="L3" s="25"/>
      <c r="M3" s="21">
        <v>1999</v>
      </c>
      <c r="N3" s="27">
        <v>2000</v>
      </c>
      <c r="O3" s="18" t="s">
        <v>69</v>
      </c>
    </row>
    <row r="4" spans="1:15" ht="12.75">
      <c r="A4" s="6" t="s">
        <v>3</v>
      </c>
      <c r="B4" s="33"/>
      <c r="C4" s="34"/>
      <c r="D4" s="18"/>
      <c r="E4" s="21"/>
      <c r="F4" s="27"/>
      <c r="G4" s="18"/>
      <c r="H4" s="21"/>
      <c r="I4" s="27"/>
      <c r="J4" s="18"/>
      <c r="K4" s="28">
        <v>1990</v>
      </c>
      <c r="L4" s="28">
        <v>2000</v>
      </c>
      <c r="M4" s="21"/>
      <c r="N4" s="27"/>
      <c r="O4" s="18"/>
    </row>
    <row r="5" spans="1:15" s="1" customFormat="1" ht="15.75" customHeight="1">
      <c r="A5" s="7" t="s">
        <v>4</v>
      </c>
      <c r="B5" s="14">
        <v>453588</v>
      </c>
      <c r="C5" s="14">
        <v>493782</v>
      </c>
      <c r="D5" s="16">
        <f>((C5-B5)/B5)*100</f>
        <v>8.861345538241752</v>
      </c>
      <c r="E5" s="14">
        <v>412711</v>
      </c>
      <c r="F5" s="14">
        <v>438799</v>
      </c>
      <c r="G5" s="16">
        <f>((F5-E5)/E5)*100</f>
        <v>6.321130282449462</v>
      </c>
      <c r="H5" s="14">
        <f>B5-E5</f>
        <v>40877</v>
      </c>
      <c r="I5" s="14">
        <f>C5-F5</f>
        <v>54983</v>
      </c>
      <c r="J5" s="16">
        <f>((I5-H5)/H5)*100</f>
        <v>34.50840325855616</v>
      </c>
      <c r="K5" s="16">
        <f>H5/B5*100</f>
        <v>9.01192271400478</v>
      </c>
      <c r="L5" s="16">
        <f>I5/C5*100</f>
        <v>11.135075802682156</v>
      </c>
      <c r="M5" s="14">
        <v>25751</v>
      </c>
      <c r="N5" s="14">
        <v>31669</v>
      </c>
      <c r="O5" s="16">
        <f>((N5-M5)/M5)*100</f>
        <v>22.981631781290048</v>
      </c>
    </row>
    <row r="6" spans="1:15" ht="18" customHeight="1">
      <c r="A6" s="7" t="s">
        <v>5</v>
      </c>
      <c r="B6" s="8"/>
      <c r="C6" s="8"/>
      <c r="D6" s="9"/>
      <c r="E6" s="8"/>
      <c r="F6" s="14"/>
      <c r="G6" s="10"/>
      <c r="H6" s="10"/>
      <c r="I6" s="10"/>
      <c r="J6" s="10"/>
      <c r="K6" s="10"/>
      <c r="L6" s="10"/>
      <c r="M6" s="8"/>
      <c r="N6" s="14"/>
      <c r="O6" s="10"/>
    </row>
    <row r="7" spans="1:15" ht="10.5" customHeight="1">
      <c r="A7" s="10" t="s">
        <v>6</v>
      </c>
      <c r="B7" s="8">
        <v>30797</v>
      </c>
      <c r="C7" s="8">
        <v>32014</v>
      </c>
      <c r="D7" s="9">
        <f aca="true" t="shared" si="0" ref="D7:D70">((C7-B7)/B7)*100</f>
        <v>3.9516836055459947</v>
      </c>
      <c r="E7" s="8">
        <v>27714</v>
      </c>
      <c r="F7" s="8">
        <v>28003</v>
      </c>
      <c r="G7" s="9">
        <f aca="true" t="shared" si="1" ref="G7:G70">((F7-E7)/E7)*100</f>
        <v>1.0427942556108827</v>
      </c>
      <c r="H7" s="8">
        <f aca="true" t="shared" si="2" ref="H7:H70">B7-E7</f>
        <v>3083</v>
      </c>
      <c r="I7" s="8">
        <f aca="true" t="shared" si="3" ref="I7:I70">C7-F7</f>
        <v>4011</v>
      </c>
      <c r="J7" s="9">
        <f aca="true" t="shared" si="4" ref="J7:J70">((I7-H7)/H7)*100</f>
        <v>30.100551410963348</v>
      </c>
      <c r="K7" s="9">
        <f aca="true" t="shared" si="5" ref="K7:K70">H7/B7*100</f>
        <v>10.010715329415202</v>
      </c>
      <c r="L7" s="9">
        <f aca="true" t="shared" si="6" ref="L7:L70">I7/C7*100</f>
        <v>12.528893609046044</v>
      </c>
      <c r="M7" s="8">
        <v>1988</v>
      </c>
      <c r="N7" s="8">
        <v>2397</v>
      </c>
      <c r="O7" s="9">
        <f aca="true" t="shared" si="7" ref="O7:O70">((N7-M7)/M7)*100</f>
        <v>20.57344064386318</v>
      </c>
    </row>
    <row r="8" spans="1:15" ht="10.5" customHeight="1">
      <c r="A8" s="10" t="s">
        <v>7</v>
      </c>
      <c r="B8" s="8">
        <v>10525</v>
      </c>
      <c r="C8" s="8">
        <v>11461</v>
      </c>
      <c r="D8" s="9">
        <f t="shared" si="0"/>
        <v>8.893111638954869</v>
      </c>
      <c r="E8" s="8">
        <v>9895</v>
      </c>
      <c r="F8" s="8">
        <v>10527</v>
      </c>
      <c r="G8" s="9">
        <f t="shared" si="1"/>
        <v>6.387064173825165</v>
      </c>
      <c r="H8" s="8">
        <f t="shared" si="2"/>
        <v>630</v>
      </c>
      <c r="I8" s="8">
        <f t="shared" si="3"/>
        <v>934</v>
      </c>
      <c r="J8" s="9">
        <f t="shared" si="4"/>
        <v>48.25396825396825</v>
      </c>
      <c r="K8" s="9">
        <f t="shared" si="5"/>
        <v>5.985748218527316</v>
      </c>
      <c r="L8" s="9">
        <f t="shared" si="6"/>
        <v>8.149376145188029</v>
      </c>
      <c r="M8" s="8">
        <v>551</v>
      </c>
      <c r="N8" s="8">
        <v>707</v>
      </c>
      <c r="O8" s="9">
        <f t="shared" si="7"/>
        <v>28.31215970961887</v>
      </c>
    </row>
    <row r="9" spans="1:15" ht="10.5" customHeight="1">
      <c r="A9" s="10" t="s">
        <v>8</v>
      </c>
      <c r="B9" s="8">
        <v>29370</v>
      </c>
      <c r="C9" s="8">
        <v>33698</v>
      </c>
      <c r="D9" s="9">
        <f t="shared" si="0"/>
        <v>14.73612529792305</v>
      </c>
      <c r="E9" s="8">
        <v>28074</v>
      </c>
      <c r="F9" s="8">
        <v>31701</v>
      </c>
      <c r="G9" s="9">
        <f t="shared" si="1"/>
        <v>12.919427228040178</v>
      </c>
      <c r="H9" s="8">
        <f t="shared" si="2"/>
        <v>1296</v>
      </c>
      <c r="I9" s="8">
        <f t="shared" si="3"/>
        <v>1997</v>
      </c>
      <c r="J9" s="9">
        <f t="shared" si="4"/>
        <v>54.089506172839506</v>
      </c>
      <c r="K9" s="9">
        <f t="shared" si="5"/>
        <v>4.412665985699694</v>
      </c>
      <c r="L9" s="9">
        <f t="shared" si="6"/>
        <v>5.926167725087542</v>
      </c>
      <c r="M9" s="8">
        <v>882</v>
      </c>
      <c r="N9" s="8">
        <v>1191</v>
      </c>
      <c r="O9" s="9">
        <f t="shared" si="7"/>
        <v>35.034013605442176</v>
      </c>
    </row>
    <row r="10" spans="1:15" ht="10.5" customHeight="1">
      <c r="A10" s="10" t="s">
        <v>9</v>
      </c>
      <c r="B10" s="8">
        <v>16659</v>
      </c>
      <c r="C10" s="8">
        <v>15639</v>
      </c>
      <c r="D10" s="9">
        <f t="shared" si="0"/>
        <v>-6.12281649558797</v>
      </c>
      <c r="E10" s="8">
        <v>14050</v>
      </c>
      <c r="F10" s="8">
        <v>12892</v>
      </c>
      <c r="G10" s="9">
        <f t="shared" si="1"/>
        <v>-8.241992882562279</v>
      </c>
      <c r="H10" s="8">
        <f t="shared" si="2"/>
        <v>2609</v>
      </c>
      <c r="I10" s="8">
        <f t="shared" si="3"/>
        <v>2747</v>
      </c>
      <c r="J10" s="9">
        <f t="shared" si="4"/>
        <v>5.289382905327711</v>
      </c>
      <c r="K10" s="9">
        <f t="shared" si="5"/>
        <v>15.661204153910798</v>
      </c>
      <c r="L10" s="9">
        <f t="shared" si="6"/>
        <v>17.56506170471258</v>
      </c>
      <c r="M10" s="8">
        <v>2315</v>
      </c>
      <c r="N10" s="8">
        <v>2163</v>
      </c>
      <c r="O10" s="9">
        <f t="shared" si="7"/>
        <v>-6.565874730021598</v>
      </c>
    </row>
    <row r="11" spans="1:15" ht="10.5" customHeight="1">
      <c r="A11" s="10" t="s">
        <v>10</v>
      </c>
      <c r="B11" s="8">
        <v>11128</v>
      </c>
      <c r="C11" s="8">
        <v>12052</v>
      </c>
      <c r="D11" s="9">
        <f t="shared" si="0"/>
        <v>8.303378864126527</v>
      </c>
      <c r="E11" s="8">
        <v>10411</v>
      </c>
      <c r="F11" s="8">
        <v>11072</v>
      </c>
      <c r="G11" s="9">
        <f t="shared" si="1"/>
        <v>6.3490538853136105</v>
      </c>
      <c r="H11" s="8">
        <f t="shared" si="2"/>
        <v>717</v>
      </c>
      <c r="I11" s="8">
        <f t="shared" si="3"/>
        <v>980</v>
      </c>
      <c r="J11" s="9">
        <f t="shared" si="4"/>
        <v>36.68061366806137</v>
      </c>
      <c r="K11" s="9">
        <f t="shared" si="5"/>
        <v>6.443206326383896</v>
      </c>
      <c r="L11" s="9">
        <f t="shared" si="6"/>
        <v>8.131430467972121</v>
      </c>
      <c r="M11" s="8">
        <v>565</v>
      </c>
      <c r="N11" s="8">
        <v>660</v>
      </c>
      <c r="O11" s="9">
        <f t="shared" si="7"/>
        <v>16.8141592920354</v>
      </c>
    </row>
    <row r="12" spans="1:15" ht="10.5" customHeight="1">
      <c r="A12" s="10" t="s">
        <v>11</v>
      </c>
      <c r="B12" s="8">
        <v>5294</v>
      </c>
      <c r="C12" s="8">
        <v>5887</v>
      </c>
      <c r="D12" s="9">
        <f t="shared" si="0"/>
        <v>11.201360030222894</v>
      </c>
      <c r="E12" s="8">
        <v>5238</v>
      </c>
      <c r="F12" s="8">
        <v>5729</v>
      </c>
      <c r="G12" s="9">
        <f t="shared" si="1"/>
        <v>9.373806796487209</v>
      </c>
      <c r="H12" s="8">
        <f t="shared" si="2"/>
        <v>56</v>
      </c>
      <c r="I12" s="8">
        <f t="shared" si="3"/>
        <v>158</v>
      </c>
      <c r="J12" s="9">
        <f t="shared" si="4"/>
        <v>182.14285714285714</v>
      </c>
      <c r="K12" s="9">
        <f t="shared" si="5"/>
        <v>1.0578012844729883</v>
      </c>
      <c r="L12" s="9">
        <f t="shared" si="6"/>
        <v>2.683879735009343</v>
      </c>
      <c r="M12" s="8">
        <v>26</v>
      </c>
      <c r="N12" s="8">
        <v>54</v>
      </c>
      <c r="O12" s="9">
        <f t="shared" si="7"/>
        <v>107.6923076923077</v>
      </c>
    </row>
    <row r="13" spans="1:15" ht="10.5" customHeight="1">
      <c r="A13" s="10" t="s">
        <v>12</v>
      </c>
      <c r="B13" s="8">
        <v>33662</v>
      </c>
      <c r="C13" s="8">
        <v>35804</v>
      </c>
      <c r="D13" s="9">
        <f t="shared" si="0"/>
        <v>6.363258273424038</v>
      </c>
      <c r="E13" s="8">
        <v>26273</v>
      </c>
      <c r="F13" s="8">
        <v>26693</v>
      </c>
      <c r="G13" s="9">
        <f t="shared" si="1"/>
        <v>1.5985993224983823</v>
      </c>
      <c r="H13" s="8">
        <f t="shared" si="2"/>
        <v>7389</v>
      </c>
      <c r="I13" s="8">
        <f t="shared" si="3"/>
        <v>9111</v>
      </c>
      <c r="J13" s="9">
        <f t="shared" si="4"/>
        <v>23.304912708079577</v>
      </c>
      <c r="K13" s="9">
        <f t="shared" si="5"/>
        <v>21.950567405382923</v>
      </c>
      <c r="L13" s="9">
        <f t="shared" si="6"/>
        <v>25.44687744386102</v>
      </c>
      <c r="M13" s="8">
        <v>1336</v>
      </c>
      <c r="N13" s="8">
        <v>1566</v>
      </c>
      <c r="O13" s="9">
        <f t="shared" si="7"/>
        <v>17.21556886227545</v>
      </c>
    </row>
    <row r="14" spans="1:15" ht="10.5" customHeight="1">
      <c r="A14" s="10" t="s">
        <v>13</v>
      </c>
      <c r="B14" s="8">
        <v>12373</v>
      </c>
      <c r="C14" s="8">
        <v>12538</v>
      </c>
      <c r="D14" s="9">
        <f t="shared" si="0"/>
        <v>1.3335488563808293</v>
      </c>
      <c r="E14" s="8">
        <v>11171</v>
      </c>
      <c r="F14" s="8">
        <v>11172</v>
      </c>
      <c r="G14" s="9">
        <f t="shared" si="1"/>
        <v>0.008951750067138126</v>
      </c>
      <c r="H14" s="8">
        <f t="shared" si="2"/>
        <v>1202</v>
      </c>
      <c r="I14" s="8">
        <f t="shared" si="3"/>
        <v>1366</v>
      </c>
      <c r="J14" s="9">
        <f t="shared" si="4"/>
        <v>13.643926788685523</v>
      </c>
      <c r="K14" s="9">
        <f t="shared" si="5"/>
        <v>9.714701365877314</v>
      </c>
      <c r="L14" s="9">
        <f t="shared" si="6"/>
        <v>10.894879566118998</v>
      </c>
      <c r="M14" s="8">
        <v>1078</v>
      </c>
      <c r="N14" s="8">
        <v>1107</v>
      </c>
      <c r="O14" s="9">
        <f t="shared" si="7"/>
        <v>2.6901669758812616</v>
      </c>
    </row>
    <row r="15" spans="1:15" ht="10.5" customHeight="1">
      <c r="A15" s="10" t="s">
        <v>14</v>
      </c>
      <c r="B15" s="8">
        <v>4809</v>
      </c>
      <c r="C15" s="8">
        <v>4882</v>
      </c>
      <c r="D15" s="9">
        <f t="shared" si="0"/>
        <v>1.5179871075067581</v>
      </c>
      <c r="E15" s="8">
        <v>4626</v>
      </c>
      <c r="F15" s="8">
        <v>4614</v>
      </c>
      <c r="G15" s="9">
        <f t="shared" si="1"/>
        <v>-0.25940337224383914</v>
      </c>
      <c r="H15" s="8">
        <f t="shared" si="2"/>
        <v>183</v>
      </c>
      <c r="I15" s="8">
        <f t="shared" si="3"/>
        <v>268</v>
      </c>
      <c r="J15" s="9">
        <f t="shared" si="4"/>
        <v>46.44808743169399</v>
      </c>
      <c r="K15" s="9">
        <f t="shared" si="5"/>
        <v>3.8053649407361196</v>
      </c>
      <c r="L15" s="9">
        <f t="shared" si="6"/>
        <v>5.489553461696026</v>
      </c>
      <c r="M15" s="8">
        <v>67</v>
      </c>
      <c r="N15" s="8">
        <v>116</v>
      </c>
      <c r="O15" s="9">
        <f t="shared" si="7"/>
        <v>73.13432835820896</v>
      </c>
    </row>
    <row r="16" spans="1:15" ht="10.5" customHeight="1">
      <c r="A16" s="10" t="s">
        <v>15</v>
      </c>
      <c r="B16" s="8">
        <v>6145</v>
      </c>
      <c r="C16" s="8">
        <v>7075</v>
      </c>
      <c r="D16" s="9">
        <f t="shared" si="0"/>
        <v>15.134255492270137</v>
      </c>
      <c r="E16" s="8">
        <v>6004</v>
      </c>
      <c r="F16" s="8">
        <v>6771</v>
      </c>
      <c r="G16" s="9">
        <f t="shared" si="1"/>
        <v>12.774816788807462</v>
      </c>
      <c r="H16" s="8">
        <f t="shared" si="2"/>
        <v>141</v>
      </c>
      <c r="I16" s="8">
        <f t="shared" si="3"/>
        <v>304</v>
      </c>
      <c r="J16" s="9">
        <f t="shared" si="4"/>
        <v>115.60283687943263</v>
      </c>
      <c r="K16" s="9">
        <f t="shared" si="5"/>
        <v>2.2945484133441822</v>
      </c>
      <c r="L16" s="9">
        <f t="shared" si="6"/>
        <v>4.296819787985866</v>
      </c>
      <c r="M16" s="8">
        <v>78</v>
      </c>
      <c r="N16" s="8">
        <v>148</v>
      </c>
      <c r="O16" s="9">
        <f t="shared" si="7"/>
        <v>89.74358974358975</v>
      </c>
    </row>
    <row r="17" spans="1:15" ht="10.5" customHeight="1">
      <c r="A17" s="10" t="s">
        <v>16</v>
      </c>
      <c r="B17" s="8">
        <v>73142</v>
      </c>
      <c r="C17" s="8">
        <v>81607</v>
      </c>
      <c r="D17" s="9">
        <f t="shared" si="0"/>
        <v>11.573377813021246</v>
      </c>
      <c r="E17" s="8">
        <v>62410</v>
      </c>
      <c r="F17" s="8">
        <v>67901</v>
      </c>
      <c r="G17" s="9">
        <f t="shared" si="1"/>
        <v>8.798269508091652</v>
      </c>
      <c r="H17" s="8">
        <f t="shared" si="2"/>
        <v>10732</v>
      </c>
      <c r="I17" s="8">
        <f t="shared" si="3"/>
        <v>13706</v>
      </c>
      <c r="J17" s="9">
        <f t="shared" si="4"/>
        <v>27.7115169586284</v>
      </c>
      <c r="K17" s="9">
        <f t="shared" si="5"/>
        <v>14.672828197205437</v>
      </c>
      <c r="L17" s="9">
        <f t="shared" si="6"/>
        <v>16.795127868932813</v>
      </c>
      <c r="M17" s="8">
        <v>7310</v>
      </c>
      <c r="N17" s="8">
        <v>8897</v>
      </c>
      <c r="O17" s="9">
        <f t="shared" si="7"/>
        <v>21.70998632010944</v>
      </c>
    </row>
    <row r="18" spans="1:15" ht="10.5" customHeight="1">
      <c r="A18" s="10" t="s">
        <v>17</v>
      </c>
      <c r="B18" s="8">
        <v>12625</v>
      </c>
      <c r="C18" s="8">
        <v>14573</v>
      </c>
      <c r="D18" s="9">
        <f t="shared" si="0"/>
        <v>15.42970297029703</v>
      </c>
      <c r="E18" s="8">
        <v>12266</v>
      </c>
      <c r="F18" s="8">
        <v>14002</v>
      </c>
      <c r="G18" s="9">
        <f t="shared" si="1"/>
        <v>14.15294309473341</v>
      </c>
      <c r="H18" s="8">
        <f t="shared" si="2"/>
        <v>359</v>
      </c>
      <c r="I18" s="8">
        <f t="shared" si="3"/>
        <v>571</v>
      </c>
      <c r="J18" s="9">
        <f t="shared" si="4"/>
        <v>59.05292479108635</v>
      </c>
      <c r="K18" s="9">
        <f t="shared" si="5"/>
        <v>2.843564356435644</v>
      </c>
      <c r="L18" s="9">
        <f t="shared" si="6"/>
        <v>3.918204899471626</v>
      </c>
      <c r="M18" s="8">
        <v>252</v>
      </c>
      <c r="N18" s="8">
        <v>315</v>
      </c>
      <c r="O18" s="9">
        <f t="shared" si="7"/>
        <v>25</v>
      </c>
    </row>
    <row r="19" spans="1:15" ht="10.5" customHeight="1">
      <c r="A19" s="10"/>
      <c r="B19" s="8"/>
      <c r="C19" s="8"/>
      <c r="D19" s="9"/>
      <c r="E19" s="8"/>
      <c r="F19" s="8"/>
      <c r="G19" s="9"/>
      <c r="H19" s="8"/>
      <c r="I19" s="8"/>
      <c r="J19" s="9"/>
      <c r="K19" s="9"/>
      <c r="L19" s="9"/>
      <c r="M19" s="8"/>
      <c r="N19" s="8"/>
      <c r="O19" s="9"/>
    </row>
    <row r="20" spans="1:15" ht="10.5" customHeight="1">
      <c r="A20" s="10" t="s">
        <v>18</v>
      </c>
      <c r="B20" s="8">
        <v>61226</v>
      </c>
      <c r="C20" s="8">
        <v>66533</v>
      </c>
      <c r="D20" s="9">
        <f t="shared" si="0"/>
        <v>8.667886192140593</v>
      </c>
      <c r="E20" s="8">
        <v>57888</v>
      </c>
      <c r="F20" s="8">
        <v>61023</v>
      </c>
      <c r="G20" s="9">
        <f t="shared" si="1"/>
        <v>5.415630182421227</v>
      </c>
      <c r="H20" s="8">
        <f t="shared" si="2"/>
        <v>3338</v>
      </c>
      <c r="I20" s="8">
        <f t="shared" si="3"/>
        <v>5510</v>
      </c>
      <c r="J20" s="9">
        <f t="shared" si="4"/>
        <v>65.06890353505092</v>
      </c>
      <c r="K20" s="9">
        <f t="shared" si="5"/>
        <v>5.451932185672753</v>
      </c>
      <c r="L20" s="9">
        <f t="shared" si="6"/>
        <v>8.281604617257601</v>
      </c>
      <c r="M20" s="8">
        <v>2252</v>
      </c>
      <c r="N20" s="8">
        <v>3257</v>
      </c>
      <c r="O20" s="9">
        <f t="shared" si="7"/>
        <v>44.62699822380107</v>
      </c>
    </row>
    <row r="21" spans="1:15" ht="10.5" customHeight="1">
      <c r="A21" s="10" t="s">
        <v>19</v>
      </c>
      <c r="B21" s="8">
        <v>2499</v>
      </c>
      <c r="C21" s="8">
        <v>2407</v>
      </c>
      <c r="D21" s="9">
        <f t="shared" si="0"/>
        <v>-3.6814725890356144</v>
      </c>
      <c r="E21" s="8">
        <v>2434</v>
      </c>
      <c r="F21" s="8">
        <v>2337</v>
      </c>
      <c r="G21" s="9">
        <f t="shared" si="1"/>
        <v>-3.9852095316351686</v>
      </c>
      <c r="H21" s="8">
        <f t="shared" si="2"/>
        <v>65</v>
      </c>
      <c r="I21" s="8">
        <f t="shared" si="3"/>
        <v>70</v>
      </c>
      <c r="J21" s="9">
        <f t="shared" si="4"/>
        <v>7.6923076923076925</v>
      </c>
      <c r="K21" s="9">
        <f t="shared" si="5"/>
        <v>2.6010404161664664</v>
      </c>
      <c r="L21" s="9">
        <f t="shared" si="6"/>
        <v>2.9081844619858748</v>
      </c>
      <c r="M21" s="8">
        <v>36</v>
      </c>
      <c r="N21" s="8">
        <v>36</v>
      </c>
      <c r="O21" s="9">
        <f t="shared" si="7"/>
        <v>0</v>
      </c>
    </row>
    <row r="22" spans="1:15" ht="10.5" customHeight="1">
      <c r="A22" s="10" t="s">
        <v>20</v>
      </c>
      <c r="B22" s="8">
        <v>23178</v>
      </c>
      <c r="C22" s="8">
        <v>25786</v>
      </c>
      <c r="D22" s="9">
        <f t="shared" si="0"/>
        <v>11.252049357149021</v>
      </c>
      <c r="E22" s="8">
        <v>22112</v>
      </c>
      <c r="F22" s="8">
        <v>24356</v>
      </c>
      <c r="G22" s="9">
        <f t="shared" si="1"/>
        <v>10.148335745296672</v>
      </c>
      <c r="H22" s="8">
        <f t="shared" si="2"/>
        <v>1066</v>
      </c>
      <c r="I22" s="8">
        <f t="shared" si="3"/>
        <v>1430</v>
      </c>
      <c r="J22" s="9">
        <f t="shared" si="4"/>
        <v>34.146341463414636</v>
      </c>
      <c r="K22" s="9">
        <f t="shared" si="5"/>
        <v>4.599188886012598</v>
      </c>
      <c r="L22" s="9">
        <f t="shared" si="6"/>
        <v>5.545644923601954</v>
      </c>
      <c r="M22" s="8">
        <v>825</v>
      </c>
      <c r="N22" s="8">
        <v>959</v>
      </c>
      <c r="O22" s="9">
        <f t="shared" si="7"/>
        <v>16.242424242424242</v>
      </c>
    </row>
    <row r="23" spans="1:15" ht="10.5" customHeight="1">
      <c r="A23" s="10" t="s">
        <v>21</v>
      </c>
      <c r="B23" s="8">
        <v>8145</v>
      </c>
      <c r="C23" s="8">
        <v>8807</v>
      </c>
      <c r="D23" s="9">
        <f t="shared" si="0"/>
        <v>8.12768569674647</v>
      </c>
      <c r="E23" s="8">
        <v>7708</v>
      </c>
      <c r="F23" s="8">
        <v>8181</v>
      </c>
      <c r="G23" s="9">
        <f t="shared" si="1"/>
        <v>6.136481577581733</v>
      </c>
      <c r="H23" s="8">
        <f t="shared" si="2"/>
        <v>437</v>
      </c>
      <c r="I23" s="8">
        <f t="shared" si="3"/>
        <v>626</v>
      </c>
      <c r="J23" s="9">
        <f t="shared" si="4"/>
        <v>43.24942791762014</v>
      </c>
      <c r="K23" s="9">
        <f t="shared" si="5"/>
        <v>5.365254757519951</v>
      </c>
      <c r="L23" s="9">
        <f t="shared" si="6"/>
        <v>7.107982286817305</v>
      </c>
      <c r="M23" s="8">
        <v>404</v>
      </c>
      <c r="N23" s="8">
        <v>465</v>
      </c>
      <c r="O23" s="9">
        <f t="shared" si="7"/>
        <v>15.099009900990099</v>
      </c>
    </row>
    <row r="24" spans="1:15" ht="10.5" customHeight="1">
      <c r="A24" s="10" t="s">
        <v>22</v>
      </c>
      <c r="B24" s="8">
        <v>23562</v>
      </c>
      <c r="C24" s="8">
        <v>26560</v>
      </c>
      <c r="D24" s="9">
        <f t="shared" si="0"/>
        <v>12.723877429759783</v>
      </c>
      <c r="E24" s="8">
        <v>22789</v>
      </c>
      <c r="F24" s="8">
        <v>25122</v>
      </c>
      <c r="G24" s="9">
        <f t="shared" si="1"/>
        <v>10.237395234542982</v>
      </c>
      <c r="H24" s="8">
        <f t="shared" si="2"/>
        <v>773</v>
      </c>
      <c r="I24" s="8">
        <f t="shared" si="3"/>
        <v>1438</v>
      </c>
      <c r="J24" s="9">
        <f t="shared" si="4"/>
        <v>86.02846054333764</v>
      </c>
      <c r="K24" s="9">
        <f t="shared" si="5"/>
        <v>3.2807062218826926</v>
      </c>
      <c r="L24" s="9">
        <f t="shared" si="6"/>
        <v>5.414156626506024</v>
      </c>
      <c r="M24" s="8">
        <v>444</v>
      </c>
      <c r="N24" s="8">
        <v>646</v>
      </c>
      <c r="O24" s="9">
        <f t="shared" si="7"/>
        <v>45.4954954954955</v>
      </c>
    </row>
    <row r="25" spans="1:15" ht="10.5" customHeight="1">
      <c r="A25" s="10" t="s">
        <v>23</v>
      </c>
      <c r="B25" s="8">
        <v>4843</v>
      </c>
      <c r="C25" s="8">
        <v>5920</v>
      </c>
      <c r="D25" s="9">
        <f t="shared" si="0"/>
        <v>22.2382820565765</v>
      </c>
      <c r="E25" s="8">
        <v>4698</v>
      </c>
      <c r="F25" s="8">
        <v>5709</v>
      </c>
      <c r="G25" s="9">
        <f t="shared" si="1"/>
        <v>21.519795657726693</v>
      </c>
      <c r="H25" s="8">
        <f t="shared" si="2"/>
        <v>145</v>
      </c>
      <c r="I25" s="8">
        <f t="shared" si="3"/>
        <v>211</v>
      </c>
      <c r="J25" s="9">
        <f t="shared" si="4"/>
        <v>45.51724137931035</v>
      </c>
      <c r="K25" s="9">
        <f t="shared" si="5"/>
        <v>2.9940119760479043</v>
      </c>
      <c r="L25" s="9">
        <f t="shared" si="6"/>
        <v>3.564189189189189</v>
      </c>
      <c r="M25" s="8">
        <v>57</v>
      </c>
      <c r="N25" s="8">
        <v>112</v>
      </c>
      <c r="O25" s="9">
        <f t="shared" si="7"/>
        <v>96.49122807017544</v>
      </c>
    </row>
    <row r="26" spans="1:15" ht="10.5" customHeight="1">
      <c r="A26" s="10" t="s">
        <v>24</v>
      </c>
      <c r="B26" s="8">
        <v>38823</v>
      </c>
      <c r="C26" s="8">
        <v>37613</v>
      </c>
      <c r="D26" s="9">
        <f t="shared" si="0"/>
        <v>-3.11670916724622</v>
      </c>
      <c r="E26" s="8">
        <v>34529</v>
      </c>
      <c r="F26" s="8">
        <v>32675</v>
      </c>
      <c r="G26" s="9">
        <f t="shared" si="1"/>
        <v>-5.369399635089345</v>
      </c>
      <c r="H26" s="8">
        <f t="shared" si="2"/>
        <v>4294</v>
      </c>
      <c r="I26" s="8">
        <f t="shared" si="3"/>
        <v>4938</v>
      </c>
      <c r="J26" s="9">
        <f t="shared" si="4"/>
        <v>14.997671169073126</v>
      </c>
      <c r="K26" s="9">
        <f t="shared" si="5"/>
        <v>11.060453854673776</v>
      </c>
      <c r="L26" s="9">
        <f t="shared" si="6"/>
        <v>13.1284396352325</v>
      </c>
      <c r="M26" s="8">
        <v>3470</v>
      </c>
      <c r="N26" s="8">
        <v>3545</v>
      </c>
      <c r="O26" s="9">
        <f t="shared" si="7"/>
        <v>2.161383285302594</v>
      </c>
    </row>
    <row r="27" spans="1:15" ht="10.5" customHeight="1">
      <c r="A27" s="10" t="s">
        <v>25</v>
      </c>
      <c r="B27" s="8">
        <v>11172</v>
      </c>
      <c r="C27" s="8">
        <v>18251</v>
      </c>
      <c r="D27" s="9">
        <f t="shared" si="0"/>
        <v>63.36376655925528</v>
      </c>
      <c r="E27" s="8">
        <v>10864</v>
      </c>
      <c r="F27" s="8">
        <v>16668</v>
      </c>
      <c r="G27" s="9">
        <f t="shared" si="1"/>
        <v>53.424153166421206</v>
      </c>
      <c r="H27" s="8">
        <f t="shared" si="2"/>
        <v>308</v>
      </c>
      <c r="I27" s="8">
        <f t="shared" si="3"/>
        <v>1583</v>
      </c>
      <c r="J27" s="9">
        <f t="shared" si="4"/>
        <v>413.961038961039</v>
      </c>
      <c r="K27" s="9">
        <f t="shared" si="5"/>
        <v>2.756892230576441</v>
      </c>
      <c r="L27" s="9">
        <f t="shared" si="6"/>
        <v>8.673497342611364</v>
      </c>
      <c r="M27" s="8">
        <v>158</v>
      </c>
      <c r="N27" s="8">
        <v>1185</v>
      </c>
      <c r="O27" s="9">
        <f t="shared" si="7"/>
        <v>650</v>
      </c>
    </row>
    <row r="28" spans="1:15" ht="10.5" customHeight="1">
      <c r="A28" s="10" t="s">
        <v>26</v>
      </c>
      <c r="B28" s="8">
        <v>18705</v>
      </c>
      <c r="C28" s="8">
        <v>19742</v>
      </c>
      <c r="D28" s="9">
        <f t="shared" si="0"/>
        <v>5.543972199946539</v>
      </c>
      <c r="E28" s="8">
        <v>17725</v>
      </c>
      <c r="F28" s="8">
        <v>18210</v>
      </c>
      <c r="G28" s="9">
        <f t="shared" si="1"/>
        <v>2.7362482369534558</v>
      </c>
      <c r="H28" s="8">
        <f t="shared" si="2"/>
        <v>980</v>
      </c>
      <c r="I28" s="8">
        <f t="shared" si="3"/>
        <v>1532</v>
      </c>
      <c r="J28" s="9">
        <f t="shared" si="4"/>
        <v>56.326530612244895</v>
      </c>
      <c r="K28" s="9">
        <f t="shared" si="5"/>
        <v>5.239240844693932</v>
      </c>
      <c r="L28" s="9">
        <f t="shared" si="6"/>
        <v>7.760105359132813</v>
      </c>
      <c r="M28" s="8">
        <v>773</v>
      </c>
      <c r="N28" s="8">
        <v>1055</v>
      </c>
      <c r="O28" s="9">
        <f t="shared" si="7"/>
        <v>36.481241914618366</v>
      </c>
    </row>
    <row r="29" spans="1:15" ht="10.5" customHeight="1">
      <c r="A29" s="10" t="s">
        <v>27</v>
      </c>
      <c r="B29" s="8">
        <v>8388</v>
      </c>
      <c r="C29" s="8">
        <v>8289</v>
      </c>
      <c r="D29" s="9">
        <f t="shared" si="0"/>
        <v>-1.1802575107296138</v>
      </c>
      <c r="E29" s="8">
        <v>7490</v>
      </c>
      <c r="F29" s="8">
        <v>7143</v>
      </c>
      <c r="G29" s="9">
        <f t="shared" si="1"/>
        <v>-4.632843791722296</v>
      </c>
      <c r="H29" s="8">
        <f t="shared" si="2"/>
        <v>898</v>
      </c>
      <c r="I29" s="8">
        <f t="shared" si="3"/>
        <v>1146</v>
      </c>
      <c r="J29" s="9">
        <f t="shared" si="4"/>
        <v>27.616926503340757</v>
      </c>
      <c r="K29" s="9">
        <f t="shared" si="5"/>
        <v>10.705770147830233</v>
      </c>
      <c r="L29" s="9">
        <f t="shared" si="6"/>
        <v>13.825551936301123</v>
      </c>
      <c r="M29" s="8">
        <v>801</v>
      </c>
      <c r="N29" s="8">
        <v>951</v>
      </c>
      <c r="O29" s="9">
        <f t="shared" si="7"/>
        <v>18.726591760299627</v>
      </c>
    </row>
    <row r="30" spans="1:15" ht="10.5" customHeight="1">
      <c r="A30" s="10" t="s">
        <v>28</v>
      </c>
      <c r="B30" s="8">
        <v>6518</v>
      </c>
      <c r="C30" s="8">
        <v>6644</v>
      </c>
      <c r="D30" s="9">
        <f t="shared" si="0"/>
        <v>1.9331083154341824</v>
      </c>
      <c r="E30" s="8">
        <v>6342</v>
      </c>
      <c r="F30" s="8">
        <v>6298</v>
      </c>
      <c r="G30" s="9">
        <f t="shared" si="1"/>
        <v>-0.6937874487543362</v>
      </c>
      <c r="H30" s="8">
        <f t="shared" si="2"/>
        <v>176</v>
      </c>
      <c r="I30" s="8">
        <f t="shared" si="3"/>
        <v>346</v>
      </c>
      <c r="J30" s="9">
        <f t="shared" si="4"/>
        <v>96.5909090909091</v>
      </c>
      <c r="K30" s="9">
        <f t="shared" si="5"/>
        <v>2.700214789812826</v>
      </c>
      <c r="L30" s="9">
        <f t="shared" si="6"/>
        <v>5.207706201083685</v>
      </c>
      <c r="M30" s="8">
        <v>83</v>
      </c>
      <c r="N30" s="8">
        <v>137</v>
      </c>
      <c r="O30" s="9">
        <f t="shared" si="7"/>
        <v>65.06024096385542</v>
      </c>
    </row>
    <row r="31" spans="1:15" ht="22.5" customHeight="1">
      <c r="A31" s="7" t="s">
        <v>29</v>
      </c>
      <c r="B31" s="8"/>
      <c r="C31" s="8"/>
      <c r="D31" s="9"/>
      <c r="E31" s="8"/>
      <c r="F31" s="8"/>
      <c r="G31" s="9"/>
      <c r="H31" s="8"/>
      <c r="I31" s="8"/>
      <c r="J31" s="9"/>
      <c r="K31" s="9"/>
      <c r="L31" s="9"/>
      <c r="M31" s="8"/>
      <c r="N31" s="8"/>
      <c r="O31" s="9"/>
    </row>
    <row r="32" spans="1:15" ht="9.75" customHeight="1">
      <c r="A32" s="10" t="s">
        <v>30</v>
      </c>
      <c r="B32" s="8">
        <v>1394</v>
      </c>
      <c r="C32" s="8">
        <v>1818</v>
      </c>
      <c r="D32" s="9">
        <f t="shared" si="0"/>
        <v>30.416068866571017</v>
      </c>
      <c r="E32" s="8">
        <v>1367</v>
      </c>
      <c r="F32" s="8">
        <v>1747</v>
      </c>
      <c r="G32" s="9">
        <f t="shared" si="1"/>
        <v>27.79809802487198</v>
      </c>
      <c r="H32" s="8">
        <f t="shared" si="2"/>
        <v>27</v>
      </c>
      <c r="I32" s="8">
        <f t="shared" si="3"/>
        <v>71</v>
      </c>
      <c r="J32" s="9">
        <f t="shared" si="4"/>
        <v>162.96296296296296</v>
      </c>
      <c r="K32" s="9">
        <f t="shared" si="5"/>
        <v>1.9368723098995695</v>
      </c>
      <c r="L32" s="9">
        <f t="shared" si="6"/>
        <v>3.905390539053905</v>
      </c>
      <c r="M32" s="8">
        <v>9</v>
      </c>
      <c r="N32" s="8">
        <v>51</v>
      </c>
      <c r="O32" s="9">
        <f t="shared" si="7"/>
        <v>466.6666666666667</v>
      </c>
    </row>
    <row r="33" spans="1:15" ht="9.75" customHeight="1">
      <c r="A33" s="10" t="s">
        <v>31</v>
      </c>
      <c r="B33" s="8">
        <v>1180</v>
      </c>
      <c r="C33" s="8">
        <v>1238</v>
      </c>
      <c r="D33" s="9">
        <f t="shared" si="0"/>
        <v>4.915254237288136</v>
      </c>
      <c r="E33" s="8">
        <v>1148</v>
      </c>
      <c r="F33" s="8">
        <v>1182</v>
      </c>
      <c r="G33" s="9">
        <f t="shared" si="1"/>
        <v>2.961672473867596</v>
      </c>
      <c r="H33" s="8">
        <f t="shared" si="2"/>
        <v>32</v>
      </c>
      <c r="I33" s="8">
        <f t="shared" si="3"/>
        <v>56</v>
      </c>
      <c r="J33" s="9">
        <f t="shared" si="4"/>
        <v>75</v>
      </c>
      <c r="K33" s="9">
        <f t="shared" si="5"/>
        <v>2.711864406779661</v>
      </c>
      <c r="L33" s="9">
        <f t="shared" si="6"/>
        <v>4.523424878836833</v>
      </c>
      <c r="M33" s="8">
        <v>16</v>
      </c>
      <c r="N33" s="8">
        <v>28</v>
      </c>
      <c r="O33" s="9">
        <f t="shared" si="7"/>
        <v>75</v>
      </c>
    </row>
    <row r="34" spans="1:15" ht="9.75" customHeight="1">
      <c r="A34" s="10" t="s">
        <v>32</v>
      </c>
      <c r="B34" s="8">
        <v>3302</v>
      </c>
      <c r="C34" s="8">
        <v>3900</v>
      </c>
      <c r="D34" s="9">
        <f t="shared" si="0"/>
        <v>18.11023622047244</v>
      </c>
      <c r="E34" s="8">
        <v>3236</v>
      </c>
      <c r="F34" s="8">
        <v>3715</v>
      </c>
      <c r="G34" s="9">
        <f t="shared" si="1"/>
        <v>14.802224969097653</v>
      </c>
      <c r="H34" s="8">
        <f t="shared" si="2"/>
        <v>66</v>
      </c>
      <c r="I34" s="8">
        <f t="shared" si="3"/>
        <v>185</v>
      </c>
      <c r="J34" s="9">
        <f t="shared" si="4"/>
        <v>180.3030303030303</v>
      </c>
      <c r="K34" s="9">
        <f t="shared" si="5"/>
        <v>1.9987886129618413</v>
      </c>
      <c r="L34" s="9">
        <f t="shared" si="6"/>
        <v>4.743589743589744</v>
      </c>
      <c r="M34" s="8">
        <v>27</v>
      </c>
      <c r="N34" s="8">
        <v>71</v>
      </c>
      <c r="O34" s="9">
        <f t="shared" si="7"/>
        <v>162.96296296296296</v>
      </c>
    </row>
    <row r="35" spans="1:15" ht="9.75" customHeight="1">
      <c r="A35" s="10" t="s">
        <v>33</v>
      </c>
      <c r="B35" s="8">
        <v>46742</v>
      </c>
      <c r="C35" s="8">
        <v>49644</v>
      </c>
      <c r="D35" s="9">
        <f t="shared" si="0"/>
        <v>6.208549056523041</v>
      </c>
      <c r="E35" s="8">
        <v>44002</v>
      </c>
      <c r="F35" s="8">
        <v>45334</v>
      </c>
      <c r="G35" s="9">
        <f t="shared" si="1"/>
        <v>3.0271351302213536</v>
      </c>
      <c r="H35" s="8">
        <f t="shared" si="2"/>
        <v>2740</v>
      </c>
      <c r="I35" s="8">
        <f t="shared" si="3"/>
        <v>4310</v>
      </c>
      <c r="J35" s="9">
        <f t="shared" si="4"/>
        <v>57.299270072992705</v>
      </c>
      <c r="K35" s="9">
        <f t="shared" si="5"/>
        <v>5.86196568396731</v>
      </c>
      <c r="L35" s="9">
        <f t="shared" si="6"/>
        <v>8.681814519377971</v>
      </c>
      <c r="M35" s="8">
        <v>1843</v>
      </c>
      <c r="N35" s="8">
        <v>2656</v>
      </c>
      <c r="O35" s="9">
        <f t="shared" si="7"/>
        <v>44.11285946825828</v>
      </c>
    </row>
    <row r="36" spans="1:15" ht="9.75" customHeight="1">
      <c r="A36" s="10" t="s">
        <v>34</v>
      </c>
      <c r="B36" s="8">
        <v>50008</v>
      </c>
      <c r="C36" s="8">
        <v>53011</v>
      </c>
      <c r="D36" s="9">
        <f t="shared" si="0"/>
        <v>6.0050391937290035</v>
      </c>
      <c r="E36" s="8">
        <v>41703</v>
      </c>
      <c r="F36" s="8">
        <v>43146</v>
      </c>
      <c r="G36" s="9">
        <f t="shared" si="1"/>
        <v>3.4601827206675777</v>
      </c>
      <c r="H36" s="8">
        <f t="shared" si="2"/>
        <v>8305</v>
      </c>
      <c r="I36" s="8">
        <f t="shared" si="3"/>
        <v>9865</v>
      </c>
      <c r="J36" s="9">
        <f t="shared" si="4"/>
        <v>18.783865141481034</v>
      </c>
      <c r="K36" s="9">
        <f t="shared" si="5"/>
        <v>16.607342825147978</v>
      </c>
      <c r="L36" s="9">
        <f t="shared" si="6"/>
        <v>18.609345230235235</v>
      </c>
      <c r="M36" s="8">
        <v>5912</v>
      </c>
      <c r="N36" s="8">
        <v>6646</v>
      </c>
      <c r="O36" s="9">
        <f t="shared" si="7"/>
        <v>12.415426251691475</v>
      </c>
    </row>
    <row r="37" spans="1:15" ht="9.75" customHeight="1">
      <c r="A37" s="10" t="s">
        <v>35</v>
      </c>
      <c r="B37" s="8">
        <v>7897</v>
      </c>
      <c r="C37" s="8">
        <v>8835</v>
      </c>
      <c r="D37" s="9">
        <f t="shared" si="0"/>
        <v>11.877928327212866</v>
      </c>
      <c r="E37" s="8">
        <v>7704</v>
      </c>
      <c r="F37" s="8">
        <v>8461</v>
      </c>
      <c r="G37" s="9">
        <f t="shared" si="1"/>
        <v>9.82606438213915</v>
      </c>
      <c r="H37" s="8">
        <f t="shared" si="2"/>
        <v>193</v>
      </c>
      <c r="I37" s="8">
        <f t="shared" si="3"/>
        <v>374</v>
      </c>
      <c r="J37" s="9">
        <f t="shared" si="4"/>
        <v>93.78238341968913</v>
      </c>
      <c r="K37" s="9">
        <f t="shared" si="5"/>
        <v>2.443966063061922</v>
      </c>
      <c r="L37" s="9">
        <f t="shared" si="6"/>
        <v>4.233163554046406</v>
      </c>
      <c r="M37" s="8">
        <v>96</v>
      </c>
      <c r="N37" s="8">
        <v>196</v>
      </c>
      <c r="O37" s="9">
        <f t="shared" si="7"/>
        <v>104.16666666666667</v>
      </c>
    </row>
    <row r="38" spans="1:15" ht="9.75" customHeight="1">
      <c r="A38" s="10" t="s">
        <v>36</v>
      </c>
      <c r="B38" s="8">
        <v>5076</v>
      </c>
      <c r="C38" s="8">
        <v>5288</v>
      </c>
      <c r="D38" s="9">
        <f t="shared" si="0"/>
        <v>4.176516942474389</v>
      </c>
      <c r="E38" s="8">
        <v>4729</v>
      </c>
      <c r="F38" s="8">
        <v>4816</v>
      </c>
      <c r="G38" s="9">
        <f t="shared" si="1"/>
        <v>1.8397124127722562</v>
      </c>
      <c r="H38" s="8">
        <f t="shared" si="2"/>
        <v>347</v>
      </c>
      <c r="I38" s="8">
        <f t="shared" si="3"/>
        <v>472</v>
      </c>
      <c r="J38" s="9">
        <f t="shared" si="4"/>
        <v>36.023054755043226</v>
      </c>
      <c r="K38" s="9">
        <f t="shared" si="5"/>
        <v>6.836091410559495</v>
      </c>
      <c r="L38" s="9">
        <f t="shared" si="6"/>
        <v>8.925869894099849</v>
      </c>
      <c r="M38" s="8">
        <v>276</v>
      </c>
      <c r="N38" s="8">
        <v>351</v>
      </c>
      <c r="O38" s="9">
        <f t="shared" si="7"/>
        <v>27.173913043478258</v>
      </c>
    </row>
    <row r="39" spans="1:15" ht="9.75" customHeight="1">
      <c r="A39" s="10" t="s">
        <v>37</v>
      </c>
      <c r="B39" s="8">
        <v>10903</v>
      </c>
      <c r="C39" s="8">
        <v>11507</v>
      </c>
      <c r="D39" s="9">
        <f t="shared" si="0"/>
        <v>5.5397596991653675</v>
      </c>
      <c r="E39" s="8">
        <v>10204</v>
      </c>
      <c r="F39" s="8">
        <v>10339</v>
      </c>
      <c r="G39" s="9">
        <f t="shared" si="1"/>
        <v>1.3230105840846726</v>
      </c>
      <c r="H39" s="8">
        <f t="shared" si="2"/>
        <v>699</v>
      </c>
      <c r="I39" s="8">
        <f t="shared" si="3"/>
        <v>1168</v>
      </c>
      <c r="J39" s="9">
        <f t="shared" si="4"/>
        <v>67.0958512160229</v>
      </c>
      <c r="K39" s="9">
        <f t="shared" si="5"/>
        <v>6.411079519398331</v>
      </c>
      <c r="L39" s="9">
        <f t="shared" si="6"/>
        <v>10.15034326931433</v>
      </c>
      <c r="M39" s="8">
        <v>553</v>
      </c>
      <c r="N39" s="8">
        <v>839</v>
      </c>
      <c r="O39" s="9">
        <f t="shared" si="7"/>
        <v>51.71790235081374</v>
      </c>
    </row>
    <row r="40" spans="1:15" ht="9.75" customHeight="1">
      <c r="A40" s="10" t="s">
        <v>38</v>
      </c>
      <c r="B40" s="8">
        <v>1403</v>
      </c>
      <c r="C40" s="8">
        <v>2255</v>
      </c>
      <c r="D40" s="9">
        <f t="shared" si="0"/>
        <v>60.727013542409125</v>
      </c>
      <c r="E40" s="8">
        <v>1335</v>
      </c>
      <c r="F40" s="8">
        <v>1964</v>
      </c>
      <c r="G40" s="9">
        <f t="shared" si="1"/>
        <v>47.11610486891386</v>
      </c>
      <c r="H40" s="8">
        <f t="shared" si="2"/>
        <v>68</v>
      </c>
      <c r="I40" s="8">
        <f t="shared" si="3"/>
        <v>291</v>
      </c>
      <c r="J40" s="9">
        <f t="shared" si="4"/>
        <v>327.94117647058823</v>
      </c>
      <c r="K40" s="9">
        <f t="shared" si="5"/>
        <v>4.846756949394155</v>
      </c>
      <c r="L40" s="9">
        <f t="shared" si="6"/>
        <v>12.904656319290467</v>
      </c>
      <c r="M40" s="8">
        <v>55</v>
      </c>
      <c r="N40" s="8">
        <v>190</v>
      </c>
      <c r="O40" s="9">
        <f t="shared" si="7"/>
        <v>245.45454545454547</v>
      </c>
    </row>
    <row r="41" spans="1:15" ht="9.75" customHeight="1">
      <c r="A41" s="10" t="s">
        <v>39</v>
      </c>
      <c r="B41" s="8">
        <v>17635</v>
      </c>
      <c r="C41" s="8">
        <v>19646</v>
      </c>
      <c r="D41" s="9">
        <f t="shared" si="0"/>
        <v>11.403459030337396</v>
      </c>
      <c r="E41" s="8">
        <v>16802</v>
      </c>
      <c r="F41" s="8">
        <v>18350</v>
      </c>
      <c r="G41" s="9">
        <f t="shared" si="1"/>
        <v>9.213188906082609</v>
      </c>
      <c r="H41" s="8">
        <f t="shared" si="2"/>
        <v>833</v>
      </c>
      <c r="I41" s="8">
        <f t="shared" si="3"/>
        <v>1296</v>
      </c>
      <c r="J41" s="9">
        <f t="shared" si="4"/>
        <v>55.58223289315727</v>
      </c>
      <c r="K41" s="9">
        <f t="shared" si="5"/>
        <v>4.723561100085058</v>
      </c>
      <c r="L41" s="9">
        <f t="shared" si="6"/>
        <v>6.596762699786216</v>
      </c>
      <c r="M41" s="8">
        <v>558</v>
      </c>
      <c r="N41" s="8">
        <v>774</v>
      </c>
      <c r="O41" s="9">
        <f t="shared" si="7"/>
        <v>38.70967741935484</v>
      </c>
    </row>
    <row r="42" spans="1:15" ht="9.75" customHeight="1">
      <c r="A42" s="10"/>
      <c r="B42" s="8"/>
      <c r="C42" s="8"/>
      <c r="D42" s="9"/>
      <c r="E42" s="8"/>
      <c r="F42" s="8"/>
      <c r="G42" s="9"/>
      <c r="H42" s="8"/>
      <c r="I42" s="8"/>
      <c r="J42" s="9"/>
      <c r="K42" s="9"/>
      <c r="L42" s="9"/>
      <c r="M42" s="8"/>
      <c r="N42" s="8"/>
      <c r="O42" s="9"/>
    </row>
    <row r="43" spans="1:15" ht="9.75" customHeight="1">
      <c r="A43" s="10" t="s">
        <v>40</v>
      </c>
      <c r="B43" s="8">
        <v>2153</v>
      </c>
      <c r="C43" s="8">
        <v>2231</v>
      </c>
      <c r="D43" s="9">
        <f t="shared" si="0"/>
        <v>3.6228518346493264</v>
      </c>
      <c r="E43" s="8">
        <v>2030</v>
      </c>
      <c r="F43" s="8">
        <v>2064</v>
      </c>
      <c r="G43" s="9">
        <f t="shared" si="1"/>
        <v>1.6748768472906401</v>
      </c>
      <c r="H43" s="8">
        <f t="shared" si="2"/>
        <v>123</v>
      </c>
      <c r="I43" s="8">
        <f t="shared" si="3"/>
        <v>167</v>
      </c>
      <c r="J43" s="9">
        <f t="shared" si="4"/>
        <v>35.77235772357724</v>
      </c>
      <c r="K43" s="9">
        <f t="shared" si="5"/>
        <v>5.712958662331631</v>
      </c>
      <c r="L43" s="9">
        <f t="shared" si="6"/>
        <v>7.485432541461229</v>
      </c>
      <c r="M43" s="8">
        <v>82</v>
      </c>
      <c r="N43" s="8">
        <v>85</v>
      </c>
      <c r="O43" s="9">
        <f t="shared" si="7"/>
        <v>3.6585365853658534</v>
      </c>
    </row>
    <row r="44" spans="1:15" ht="9.75" customHeight="1">
      <c r="A44" s="10" t="s">
        <v>41</v>
      </c>
      <c r="B44" s="8">
        <v>12711</v>
      </c>
      <c r="C44" s="8">
        <v>11808</v>
      </c>
      <c r="D44" s="9">
        <f t="shared" si="0"/>
        <v>-7.10408307764928</v>
      </c>
      <c r="E44" s="8">
        <v>11075</v>
      </c>
      <c r="F44" s="8">
        <v>10293</v>
      </c>
      <c r="G44" s="9">
        <f t="shared" si="1"/>
        <v>-7.060948081264108</v>
      </c>
      <c r="H44" s="8">
        <f t="shared" si="2"/>
        <v>1636</v>
      </c>
      <c r="I44" s="8">
        <f t="shared" si="3"/>
        <v>1515</v>
      </c>
      <c r="J44" s="9">
        <f t="shared" si="4"/>
        <v>-7.396088019559902</v>
      </c>
      <c r="K44" s="9">
        <f t="shared" si="5"/>
        <v>12.87074187711431</v>
      </c>
      <c r="L44" s="9">
        <f t="shared" si="6"/>
        <v>12.830284552845528</v>
      </c>
      <c r="M44" s="8">
        <v>1449</v>
      </c>
      <c r="N44" s="8">
        <v>1206</v>
      </c>
      <c r="O44" s="9">
        <f t="shared" si="7"/>
        <v>-16.77018633540373</v>
      </c>
    </row>
    <row r="45" spans="1:15" ht="9.75" customHeight="1">
      <c r="A45" s="10" t="s">
        <v>42</v>
      </c>
      <c r="B45" s="8">
        <v>1789</v>
      </c>
      <c r="C45" s="8">
        <v>1815</v>
      </c>
      <c r="D45" s="9">
        <f t="shared" si="0"/>
        <v>1.4533258803801008</v>
      </c>
      <c r="E45" s="8">
        <v>1740</v>
      </c>
      <c r="F45" s="8">
        <v>1690</v>
      </c>
      <c r="G45" s="9">
        <f t="shared" si="1"/>
        <v>-2.8735632183908044</v>
      </c>
      <c r="H45" s="8">
        <f t="shared" si="2"/>
        <v>49</v>
      </c>
      <c r="I45" s="8">
        <f t="shared" si="3"/>
        <v>125</v>
      </c>
      <c r="J45" s="9">
        <f t="shared" si="4"/>
        <v>155.10204081632654</v>
      </c>
      <c r="K45" s="9">
        <f t="shared" si="5"/>
        <v>2.7389603130240356</v>
      </c>
      <c r="L45" s="9">
        <f t="shared" si="6"/>
        <v>6.887052341597796</v>
      </c>
      <c r="M45" s="8">
        <v>42</v>
      </c>
      <c r="N45" s="8">
        <v>86</v>
      </c>
      <c r="O45" s="9">
        <f t="shared" si="7"/>
        <v>104.76190476190477</v>
      </c>
    </row>
    <row r="46" spans="1:15" ht="9.75" customHeight="1">
      <c r="A46" s="10" t="s">
        <v>43</v>
      </c>
      <c r="B46" s="8">
        <v>1155</v>
      </c>
      <c r="C46" s="8">
        <v>1147</v>
      </c>
      <c r="D46" s="9">
        <f t="shared" si="0"/>
        <v>-0.6926406926406926</v>
      </c>
      <c r="E46" s="8">
        <v>1034</v>
      </c>
      <c r="F46" s="8">
        <v>1009</v>
      </c>
      <c r="G46" s="9">
        <f t="shared" si="1"/>
        <v>-2.4177949709864603</v>
      </c>
      <c r="H46" s="8">
        <f t="shared" si="2"/>
        <v>121</v>
      </c>
      <c r="I46" s="8">
        <f t="shared" si="3"/>
        <v>138</v>
      </c>
      <c r="J46" s="9">
        <f t="shared" si="4"/>
        <v>14.049586776859504</v>
      </c>
      <c r="K46" s="9">
        <f t="shared" si="5"/>
        <v>10.476190476190476</v>
      </c>
      <c r="L46" s="9">
        <f t="shared" si="6"/>
        <v>12.031386224934613</v>
      </c>
      <c r="M46" s="8">
        <v>113</v>
      </c>
      <c r="N46" s="8">
        <v>93</v>
      </c>
      <c r="O46" s="9">
        <f t="shared" si="7"/>
        <v>-17.699115044247787</v>
      </c>
    </row>
    <row r="47" spans="1:15" ht="9.75" customHeight="1">
      <c r="A47" s="10" t="s">
        <v>44</v>
      </c>
      <c r="B47" s="8">
        <v>4472</v>
      </c>
      <c r="C47" s="8">
        <v>8647</v>
      </c>
      <c r="D47" s="9">
        <f t="shared" si="0"/>
        <v>93.35867620751341</v>
      </c>
      <c r="E47" s="8">
        <v>4295</v>
      </c>
      <c r="F47" s="8">
        <v>7404</v>
      </c>
      <c r="G47" s="9">
        <f t="shared" si="1"/>
        <v>72.38649592549477</v>
      </c>
      <c r="H47" s="8">
        <f t="shared" si="2"/>
        <v>177</v>
      </c>
      <c r="I47" s="8">
        <f t="shared" si="3"/>
        <v>1243</v>
      </c>
      <c r="J47" s="9">
        <f t="shared" si="4"/>
        <v>602.2598870056497</v>
      </c>
      <c r="K47" s="9">
        <f t="shared" si="5"/>
        <v>3.957960644007156</v>
      </c>
      <c r="L47" s="9">
        <f t="shared" si="6"/>
        <v>14.37492772059674</v>
      </c>
      <c r="M47" s="8">
        <v>81</v>
      </c>
      <c r="N47" s="8">
        <v>1024</v>
      </c>
      <c r="O47" s="9">
        <f t="shared" si="7"/>
        <v>1164.1975308641975</v>
      </c>
    </row>
    <row r="48" spans="1:15" ht="9.75" customHeight="1">
      <c r="A48" s="10" t="s">
        <v>45</v>
      </c>
      <c r="B48" s="8">
        <v>3020</v>
      </c>
      <c r="C48" s="8">
        <v>2651</v>
      </c>
      <c r="D48" s="9">
        <f t="shared" si="0"/>
        <v>-12.218543046357617</v>
      </c>
      <c r="E48" s="8">
        <v>2907</v>
      </c>
      <c r="F48" s="8">
        <v>2516</v>
      </c>
      <c r="G48" s="9">
        <f t="shared" si="1"/>
        <v>-13.450292397660817</v>
      </c>
      <c r="H48" s="8">
        <f t="shared" si="2"/>
        <v>113</v>
      </c>
      <c r="I48" s="8">
        <f t="shared" si="3"/>
        <v>135</v>
      </c>
      <c r="J48" s="9">
        <f t="shared" si="4"/>
        <v>19.469026548672566</v>
      </c>
      <c r="K48" s="9">
        <f t="shared" si="5"/>
        <v>3.741721854304636</v>
      </c>
      <c r="L48" s="9">
        <f t="shared" si="6"/>
        <v>5.092417955488495</v>
      </c>
      <c r="M48" s="8">
        <v>79</v>
      </c>
      <c r="N48" s="8">
        <v>89</v>
      </c>
      <c r="O48" s="9">
        <f t="shared" si="7"/>
        <v>12.658227848101266</v>
      </c>
    </row>
    <row r="49" spans="1:15" ht="9.75" customHeight="1">
      <c r="A49" s="10" t="s">
        <v>46</v>
      </c>
      <c r="B49" s="8">
        <v>7023</v>
      </c>
      <c r="C49" s="8">
        <v>6867</v>
      </c>
      <c r="D49" s="9">
        <f t="shared" si="0"/>
        <v>-2.2212729602733874</v>
      </c>
      <c r="E49" s="8">
        <v>6291</v>
      </c>
      <c r="F49" s="8">
        <v>6103</v>
      </c>
      <c r="G49" s="9">
        <f t="shared" si="1"/>
        <v>-2.9883961214433317</v>
      </c>
      <c r="H49" s="8">
        <f t="shared" si="2"/>
        <v>732</v>
      </c>
      <c r="I49" s="8">
        <f t="shared" si="3"/>
        <v>764</v>
      </c>
      <c r="J49" s="9">
        <f t="shared" si="4"/>
        <v>4.371584699453552</v>
      </c>
      <c r="K49" s="9">
        <f t="shared" si="5"/>
        <v>10.422896198205894</v>
      </c>
      <c r="L49" s="9">
        <f t="shared" si="6"/>
        <v>11.125673510994611</v>
      </c>
      <c r="M49" s="8">
        <v>181</v>
      </c>
      <c r="N49" s="8">
        <v>239</v>
      </c>
      <c r="O49" s="9">
        <f t="shared" si="7"/>
        <v>32.04419889502763</v>
      </c>
    </row>
    <row r="50" spans="1:15" ht="9.75" customHeight="1">
      <c r="A50" s="10" t="s">
        <v>47</v>
      </c>
      <c r="B50" s="8">
        <v>26687</v>
      </c>
      <c r="C50" s="8">
        <v>27204</v>
      </c>
      <c r="D50" s="9">
        <f t="shared" si="0"/>
        <v>1.937272829467531</v>
      </c>
      <c r="E50" s="8">
        <v>23872</v>
      </c>
      <c r="F50" s="8">
        <v>23605</v>
      </c>
      <c r="G50" s="9">
        <f t="shared" si="1"/>
        <v>-1.1184651474530831</v>
      </c>
      <c r="H50" s="8">
        <f t="shared" si="2"/>
        <v>2815</v>
      </c>
      <c r="I50" s="8">
        <f t="shared" si="3"/>
        <v>3599</v>
      </c>
      <c r="J50" s="9">
        <f t="shared" si="4"/>
        <v>27.850799289520427</v>
      </c>
      <c r="K50" s="9">
        <f t="shared" si="5"/>
        <v>10.54820699216847</v>
      </c>
      <c r="L50" s="9">
        <f t="shared" si="6"/>
        <v>13.229672107043081</v>
      </c>
      <c r="M50" s="8">
        <v>1778</v>
      </c>
      <c r="N50" s="8">
        <v>2161</v>
      </c>
      <c r="O50" s="9">
        <f t="shared" si="7"/>
        <v>21.541057367829023</v>
      </c>
    </row>
    <row r="51" spans="1:15" ht="9.75" customHeight="1">
      <c r="A51" s="10" t="s">
        <v>48</v>
      </c>
      <c r="B51" s="8">
        <v>2131</v>
      </c>
      <c r="C51" s="8">
        <v>2281</v>
      </c>
      <c r="D51" s="9">
        <f t="shared" si="0"/>
        <v>7.0389488503050215</v>
      </c>
      <c r="E51" s="8">
        <v>1921</v>
      </c>
      <c r="F51" s="8">
        <v>2020</v>
      </c>
      <c r="G51" s="9">
        <f t="shared" si="1"/>
        <v>5.153565851119208</v>
      </c>
      <c r="H51" s="8">
        <f t="shared" si="2"/>
        <v>210</v>
      </c>
      <c r="I51" s="8">
        <f t="shared" si="3"/>
        <v>261</v>
      </c>
      <c r="J51" s="9">
        <f t="shared" si="4"/>
        <v>24.285714285714285</v>
      </c>
      <c r="K51" s="9">
        <f t="shared" si="5"/>
        <v>9.85452839042703</v>
      </c>
      <c r="L51" s="9">
        <f t="shared" si="6"/>
        <v>11.442349846558526</v>
      </c>
      <c r="M51" s="8">
        <v>192</v>
      </c>
      <c r="N51" s="8">
        <v>209</v>
      </c>
      <c r="O51" s="9">
        <f t="shared" si="7"/>
        <v>8.854166666666668</v>
      </c>
    </row>
    <row r="52" spans="1:15" ht="9.75" customHeight="1">
      <c r="A52" s="10" t="s">
        <v>49</v>
      </c>
      <c r="B52" s="8">
        <v>1504</v>
      </c>
      <c r="C52" s="8">
        <v>1447</v>
      </c>
      <c r="D52" s="9">
        <f t="shared" si="0"/>
        <v>-3.789893617021277</v>
      </c>
      <c r="E52" s="8">
        <v>1458</v>
      </c>
      <c r="F52" s="8">
        <v>1401</v>
      </c>
      <c r="G52" s="9">
        <f t="shared" si="1"/>
        <v>-3.909465020576132</v>
      </c>
      <c r="H52" s="8">
        <f t="shared" si="2"/>
        <v>46</v>
      </c>
      <c r="I52" s="8">
        <f t="shared" si="3"/>
        <v>46</v>
      </c>
      <c r="J52" s="9">
        <f t="shared" si="4"/>
        <v>0</v>
      </c>
      <c r="K52" s="9">
        <f t="shared" si="5"/>
        <v>3.0585106382978724</v>
      </c>
      <c r="L52" s="9">
        <f t="shared" si="6"/>
        <v>3.1789910158949555</v>
      </c>
      <c r="M52" s="8">
        <v>24</v>
      </c>
      <c r="N52" s="8">
        <v>23</v>
      </c>
      <c r="O52" s="9">
        <f t="shared" si="7"/>
        <v>-4.166666666666666</v>
      </c>
    </row>
    <row r="53" spans="1:15" ht="9.75" customHeight="1">
      <c r="A53" s="10"/>
      <c r="B53" s="8"/>
      <c r="C53" s="8"/>
      <c r="D53" s="9"/>
      <c r="E53" s="8"/>
      <c r="F53" s="8"/>
      <c r="G53" s="9"/>
      <c r="H53" s="8"/>
      <c r="I53" s="8"/>
      <c r="J53" s="9"/>
      <c r="K53" s="9"/>
      <c r="L53" s="9"/>
      <c r="M53" s="8"/>
      <c r="N53" s="8"/>
      <c r="O53" s="9"/>
    </row>
    <row r="54" spans="1:15" ht="9.75" customHeight="1">
      <c r="A54" s="10" t="s">
        <v>50</v>
      </c>
      <c r="B54" s="8">
        <v>1896</v>
      </c>
      <c r="C54" s="8">
        <v>1938</v>
      </c>
      <c r="D54" s="9">
        <f t="shared" si="0"/>
        <v>2.2151898734177213</v>
      </c>
      <c r="E54" s="8">
        <v>1825</v>
      </c>
      <c r="F54" s="8">
        <v>1868</v>
      </c>
      <c r="G54" s="9">
        <f t="shared" si="1"/>
        <v>2.356164383561644</v>
      </c>
      <c r="H54" s="8">
        <f t="shared" si="2"/>
        <v>71</v>
      </c>
      <c r="I54" s="8">
        <f t="shared" si="3"/>
        <v>70</v>
      </c>
      <c r="J54" s="9">
        <f t="shared" si="4"/>
        <v>-1.4084507042253522</v>
      </c>
      <c r="K54" s="9">
        <f t="shared" si="5"/>
        <v>3.7447257383966246</v>
      </c>
      <c r="L54" s="9">
        <f t="shared" si="6"/>
        <v>3.611971104231166</v>
      </c>
      <c r="M54" s="8">
        <v>50</v>
      </c>
      <c r="N54" s="8">
        <v>49</v>
      </c>
      <c r="O54" s="9">
        <f t="shared" si="7"/>
        <v>-2</v>
      </c>
    </row>
    <row r="55" spans="1:15" ht="9.75" customHeight="1">
      <c r="A55" s="10" t="s">
        <v>51</v>
      </c>
      <c r="B55" s="8">
        <v>1574</v>
      </c>
      <c r="C55" s="8">
        <v>2591</v>
      </c>
      <c r="D55" s="9">
        <f t="shared" si="0"/>
        <v>64.61245235069886</v>
      </c>
      <c r="E55" s="8">
        <v>1456</v>
      </c>
      <c r="F55" s="8">
        <v>2394</v>
      </c>
      <c r="G55" s="9">
        <f t="shared" si="1"/>
        <v>64.42307692307693</v>
      </c>
      <c r="H55" s="8">
        <f t="shared" si="2"/>
        <v>118</v>
      </c>
      <c r="I55" s="8">
        <f t="shared" si="3"/>
        <v>197</v>
      </c>
      <c r="J55" s="9">
        <f t="shared" si="4"/>
        <v>66.94915254237289</v>
      </c>
      <c r="K55" s="9">
        <f t="shared" si="5"/>
        <v>7.496823379923762</v>
      </c>
      <c r="L55" s="9">
        <f t="shared" si="6"/>
        <v>7.60324199150907</v>
      </c>
      <c r="M55" s="8">
        <v>76</v>
      </c>
      <c r="N55" s="8">
        <v>102</v>
      </c>
      <c r="O55" s="9">
        <f t="shared" si="7"/>
        <v>34.21052631578947</v>
      </c>
    </row>
    <row r="56" spans="1:15" ht="9.75" customHeight="1">
      <c r="A56" s="10" t="s">
        <v>52</v>
      </c>
      <c r="B56" s="8">
        <v>1189</v>
      </c>
      <c r="C56" s="8">
        <v>1153</v>
      </c>
      <c r="D56" s="9">
        <f t="shared" si="0"/>
        <v>-3.027754415475189</v>
      </c>
      <c r="E56" s="8">
        <v>1139</v>
      </c>
      <c r="F56" s="8">
        <v>1113</v>
      </c>
      <c r="G56" s="9">
        <f t="shared" si="1"/>
        <v>-2.28270412642669</v>
      </c>
      <c r="H56" s="8">
        <f t="shared" si="2"/>
        <v>50</v>
      </c>
      <c r="I56" s="8">
        <f t="shared" si="3"/>
        <v>40</v>
      </c>
      <c r="J56" s="9">
        <f t="shared" si="4"/>
        <v>-20</v>
      </c>
      <c r="K56" s="9">
        <f t="shared" si="5"/>
        <v>4.205214465937763</v>
      </c>
      <c r="L56" s="9">
        <f t="shared" si="6"/>
        <v>3.469210754553339</v>
      </c>
      <c r="M56" s="8">
        <v>48</v>
      </c>
      <c r="N56" s="8">
        <v>25</v>
      </c>
      <c r="O56" s="9">
        <f t="shared" si="7"/>
        <v>-47.91666666666667</v>
      </c>
    </row>
    <row r="57" spans="1:15" ht="9.75" customHeight="1">
      <c r="A57" s="10" t="s">
        <v>53</v>
      </c>
      <c r="B57" s="8">
        <v>3003</v>
      </c>
      <c r="C57" s="8">
        <v>3065</v>
      </c>
      <c r="D57" s="9">
        <f t="shared" si="0"/>
        <v>2.064602064602065</v>
      </c>
      <c r="E57" s="8">
        <v>2907</v>
      </c>
      <c r="F57" s="8">
        <v>2914</v>
      </c>
      <c r="G57" s="9">
        <f t="shared" si="1"/>
        <v>0.24079807361541108</v>
      </c>
      <c r="H57" s="8">
        <f t="shared" si="2"/>
        <v>96</v>
      </c>
      <c r="I57" s="8">
        <f t="shared" si="3"/>
        <v>151</v>
      </c>
      <c r="J57" s="9">
        <f t="shared" si="4"/>
        <v>57.291666666666664</v>
      </c>
      <c r="K57" s="9">
        <f t="shared" si="5"/>
        <v>3.196803196803197</v>
      </c>
      <c r="L57" s="9">
        <f t="shared" si="6"/>
        <v>4.926590538336052</v>
      </c>
      <c r="M57" s="8">
        <v>45</v>
      </c>
      <c r="N57" s="8">
        <v>51</v>
      </c>
      <c r="O57" s="9">
        <f t="shared" si="7"/>
        <v>13.333333333333334</v>
      </c>
    </row>
    <row r="58" spans="1:15" ht="9.75" customHeight="1">
      <c r="A58" s="10" t="s">
        <v>54</v>
      </c>
      <c r="B58" s="8">
        <v>1054</v>
      </c>
      <c r="C58" s="8">
        <v>1153</v>
      </c>
      <c r="D58" s="9">
        <f t="shared" si="0"/>
        <v>9.392789373814042</v>
      </c>
      <c r="E58" s="8">
        <v>988</v>
      </c>
      <c r="F58" s="8">
        <v>1059</v>
      </c>
      <c r="G58" s="9">
        <f t="shared" si="1"/>
        <v>7.186234817813765</v>
      </c>
      <c r="H58" s="8">
        <f t="shared" si="2"/>
        <v>66</v>
      </c>
      <c r="I58" s="8">
        <f t="shared" si="3"/>
        <v>94</v>
      </c>
      <c r="J58" s="9">
        <f t="shared" si="4"/>
        <v>42.42424242424242</v>
      </c>
      <c r="K58" s="9">
        <f t="shared" si="5"/>
        <v>6.261859582542694</v>
      </c>
      <c r="L58" s="9">
        <f t="shared" si="6"/>
        <v>8.152645273200347</v>
      </c>
      <c r="M58" s="8">
        <v>57</v>
      </c>
      <c r="N58" s="8">
        <v>79</v>
      </c>
      <c r="O58" s="9">
        <f t="shared" si="7"/>
        <v>38.59649122807017</v>
      </c>
    </row>
    <row r="59" spans="1:15" ht="9.75" customHeight="1">
      <c r="A59" s="10" t="s">
        <v>55</v>
      </c>
      <c r="B59" s="8">
        <v>1181</v>
      </c>
      <c r="C59" s="8">
        <v>1412</v>
      </c>
      <c r="D59" s="9">
        <f t="shared" si="0"/>
        <v>19.55969517358171</v>
      </c>
      <c r="E59" s="8">
        <v>1144</v>
      </c>
      <c r="F59" s="8">
        <v>1357</v>
      </c>
      <c r="G59" s="9">
        <f t="shared" si="1"/>
        <v>18.61888111888112</v>
      </c>
      <c r="H59" s="8">
        <f t="shared" si="2"/>
        <v>37</v>
      </c>
      <c r="I59" s="8">
        <f t="shared" si="3"/>
        <v>55</v>
      </c>
      <c r="J59" s="9">
        <f t="shared" si="4"/>
        <v>48.64864864864865</v>
      </c>
      <c r="K59" s="9">
        <f t="shared" si="5"/>
        <v>3.132938187976291</v>
      </c>
      <c r="L59" s="9">
        <f t="shared" si="6"/>
        <v>3.8951841359773374</v>
      </c>
      <c r="M59" s="8">
        <v>29</v>
      </c>
      <c r="N59" s="8">
        <v>21</v>
      </c>
      <c r="O59" s="9">
        <f t="shared" si="7"/>
        <v>-27.586206896551722</v>
      </c>
    </row>
    <row r="60" spans="1:15" ht="9.75" customHeight="1">
      <c r="A60" s="10" t="s">
        <v>56</v>
      </c>
      <c r="B60" s="8">
        <v>5292</v>
      </c>
      <c r="C60" s="8">
        <v>5373</v>
      </c>
      <c r="D60" s="9">
        <f t="shared" si="0"/>
        <v>1.530612244897959</v>
      </c>
      <c r="E60" s="8">
        <v>4843</v>
      </c>
      <c r="F60" s="8">
        <v>4920</v>
      </c>
      <c r="G60" s="9">
        <f t="shared" si="1"/>
        <v>1.5899236010737148</v>
      </c>
      <c r="H60" s="8">
        <f t="shared" si="2"/>
        <v>449</v>
      </c>
      <c r="I60" s="8">
        <f t="shared" si="3"/>
        <v>453</v>
      </c>
      <c r="J60" s="9">
        <f t="shared" si="4"/>
        <v>0.8908685968819599</v>
      </c>
      <c r="K60" s="9">
        <f t="shared" si="5"/>
        <v>8.484504913076343</v>
      </c>
      <c r="L60" s="9">
        <f t="shared" si="6"/>
        <v>8.431044109436069</v>
      </c>
      <c r="M60" s="8">
        <v>390</v>
      </c>
      <c r="N60" s="8">
        <v>366</v>
      </c>
      <c r="O60" s="9">
        <f t="shared" si="7"/>
        <v>-6.153846153846154</v>
      </c>
    </row>
    <row r="61" spans="1:15" ht="9.75" customHeight="1">
      <c r="A61" s="10" t="s">
        <v>57</v>
      </c>
      <c r="B61" s="8">
        <v>9380</v>
      </c>
      <c r="C61" s="8">
        <v>8538</v>
      </c>
      <c r="D61" s="9">
        <f t="shared" si="0"/>
        <v>-8.976545842217485</v>
      </c>
      <c r="E61" s="8">
        <v>7243</v>
      </c>
      <c r="F61" s="8">
        <v>6367</v>
      </c>
      <c r="G61" s="9">
        <f t="shared" si="1"/>
        <v>-12.094436007179347</v>
      </c>
      <c r="H61" s="8">
        <f t="shared" si="2"/>
        <v>2137</v>
      </c>
      <c r="I61" s="8">
        <f t="shared" si="3"/>
        <v>2171</v>
      </c>
      <c r="J61" s="9">
        <f t="shared" si="4"/>
        <v>1.5910154422087037</v>
      </c>
      <c r="K61" s="9">
        <f t="shared" si="5"/>
        <v>22.782515991471218</v>
      </c>
      <c r="L61" s="9">
        <f t="shared" si="6"/>
        <v>25.427500585617242</v>
      </c>
      <c r="M61" s="8">
        <v>1911</v>
      </c>
      <c r="N61" s="8">
        <v>1797</v>
      </c>
      <c r="O61" s="9">
        <f t="shared" si="7"/>
        <v>-5.965463108320251</v>
      </c>
    </row>
    <row r="62" spans="1:15" ht="9.75" customHeight="1">
      <c r="A62" s="10" t="s">
        <v>58</v>
      </c>
      <c r="B62" s="8">
        <v>9202</v>
      </c>
      <c r="C62" s="8">
        <v>9310</v>
      </c>
      <c r="D62" s="9">
        <f t="shared" si="0"/>
        <v>1.1736579004564225</v>
      </c>
      <c r="E62" s="8">
        <v>7883</v>
      </c>
      <c r="F62" s="8">
        <v>7736</v>
      </c>
      <c r="G62" s="9">
        <f t="shared" si="1"/>
        <v>-1.8647722948116199</v>
      </c>
      <c r="H62" s="8">
        <f t="shared" si="2"/>
        <v>1319</v>
      </c>
      <c r="I62" s="8">
        <f t="shared" si="3"/>
        <v>1574</v>
      </c>
      <c r="J62" s="9">
        <f t="shared" si="4"/>
        <v>19.332827899924183</v>
      </c>
      <c r="K62" s="9">
        <f t="shared" si="5"/>
        <v>14.33384046946316</v>
      </c>
      <c r="L62" s="9">
        <f t="shared" si="6"/>
        <v>16.90655209452202</v>
      </c>
      <c r="M62" s="8">
        <v>598</v>
      </c>
      <c r="N62" s="8">
        <v>660</v>
      </c>
      <c r="O62" s="9">
        <f t="shared" si="7"/>
        <v>10.367892976588628</v>
      </c>
    </row>
    <row r="63" spans="1:15" ht="9.75" customHeight="1">
      <c r="A63" s="10" t="s">
        <v>59</v>
      </c>
      <c r="B63" s="8">
        <v>19050</v>
      </c>
      <c r="C63" s="8">
        <v>18708</v>
      </c>
      <c r="D63" s="9">
        <f t="shared" si="0"/>
        <v>-1.7952755905511812</v>
      </c>
      <c r="E63" s="8">
        <v>17120</v>
      </c>
      <c r="F63" s="8">
        <v>16239</v>
      </c>
      <c r="G63" s="9">
        <f t="shared" si="1"/>
        <v>-5.146028037383178</v>
      </c>
      <c r="H63" s="8">
        <f t="shared" si="2"/>
        <v>1930</v>
      </c>
      <c r="I63" s="8">
        <f t="shared" si="3"/>
        <v>2469</v>
      </c>
      <c r="J63" s="9">
        <f t="shared" si="4"/>
        <v>27.927461139896376</v>
      </c>
      <c r="K63" s="9">
        <f t="shared" si="5"/>
        <v>10.131233595800525</v>
      </c>
      <c r="L63" s="9">
        <f t="shared" si="6"/>
        <v>13.197562540089802</v>
      </c>
      <c r="M63" s="8">
        <v>1421</v>
      </c>
      <c r="N63" s="8">
        <v>1676</v>
      </c>
      <c r="O63" s="9">
        <f t="shared" si="7"/>
        <v>17.945109078114005</v>
      </c>
    </row>
    <row r="64" spans="1:15" ht="9.75" customHeight="1">
      <c r="A64" s="10"/>
      <c r="B64" s="8"/>
      <c r="C64" s="8"/>
      <c r="D64" s="9"/>
      <c r="E64" s="8"/>
      <c r="F64" s="8"/>
      <c r="G64" s="9"/>
      <c r="H64" s="8"/>
      <c r="I64" s="8"/>
      <c r="J64" s="9"/>
      <c r="K64" s="9"/>
      <c r="L64" s="9"/>
      <c r="M64" s="8"/>
      <c r="N64" s="8"/>
      <c r="O64" s="9"/>
    </row>
    <row r="65" spans="1:15" ht="9.75" customHeight="1">
      <c r="A65" s="10" t="s">
        <v>60</v>
      </c>
      <c r="B65" s="8">
        <v>1969</v>
      </c>
      <c r="C65" s="8">
        <v>1726</v>
      </c>
      <c r="D65" s="9">
        <f t="shared" si="0"/>
        <v>-12.34128999492128</v>
      </c>
      <c r="E65" s="8">
        <v>1881</v>
      </c>
      <c r="F65" s="8">
        <v>1612</v>
      </c>
      <c r="G65" s="9">
        <f t="shared" si="1"/>
        <v>-14.300903774587987</v>
      </c>
      <c r="H65" s="8">
        <f t="shared" si="2"/>
        <v>88</v>
      </c>
      <c r="I65" s="8">
        <f t="shared" si="3"/>
        <v>114</v>
      </c>
      <c r="J65" s="9">
        <f t="shared" si="4"/>
        <v>29.545454545454547</v>
      </c>
      <c r="K65" s="9">
        <f t="shared" si="5"/>
        <v>4.4692737430167595</v>
      </c>
      <c r="L65" s="9">
        <f t="shared" si="6"/>
        <v>6.60486674391657</v>
      </c>
      <c r="M65" s="8">
        <v>68</v>
      </c>
      <c r="N65" s="8">
        <v>71</v>
      </c>
      <c r="O65" s="9">
        <f t="shared" si="7"/>
        <v>4.411764705882353</v>
      </c>
    </row>
    <row r="66" spans="1:15" ht="9.75" customHeight="1">
      <c r="A66" s="10" t="s">
        <v>61</v>
      </c>
      <c r="B66" s="8">
        <v>13900</v>
      </c>
      <c r="C66" s="8">
        <v>15804</v>
      </c>
      <c r="D66" s="9">
        <f t="shared" si="0"/>
        <v>13.697841726618707</v>
      </c>
      <c r="E66" s="8">
        <v>13401</v>
      </c>
      <c r="F66" s="8">
        <v>14926</v>
      </c>
      <c r="G66" s="9">
        <f t="shared" si="1"/>
        <v>11.379747780016416</v>
      </c>
      <c r="H66" s="8">
        <f t="shared" si="2"/>
        <v>499</v>
      </c>
      <c r="I66" s="8">
        <f t="shared" si="3"/>
        <v>878</v>
      </c>
      <c r="J66" s="9">
        <f t="shared" si="4"/>
        <v>75.95190380761522</v>
      </c>
      <c r="K66" s="9">
        <f t="shared" si="5"/>
        <v>3.5899280575539567</v>
      </c>
      <c r="L66" s="9">
        <f t="shared" si="6"/>
        <v>5.555555555555555</v>
      </c>
      <c r="M66" s="8">
        <v>292</v>
      </c>
      <c r="N66" s="8">
        <v>417</v>
      </c>
      <c r="O66" s="9">
        <f t="shared" si="7"/>
        <v>42.80821917808219</v>
      </c>
    </row>
    <row r="67" spans="1:15" ht="9.75" customHeight="1">
      <c r="A67" s="10" t="s">
        <v>62</v>
      </c>
      <c r="B67" s="8">
        <v>1139</v>
      </c>
      <c r="C67" s="8">
        <v>1161</v>
      </c>
      <c r="D67" s="9">
        <f t="shared" si="0"/>
        <v>1.9315188762071993</v>
      </c>
      <c r="E67" s="8">
        <v>1118</v>
      </c>
      <c r="F67" s="8">
        <v>1120</v>
      </c>
      <c r="G67" s="9">
        <f t="shared" si="1"/>
        <v>0.17889087656529518</v>
      </c>
      <c r="H67" s="8">
        <f t="shared" si="2"/>
        <v>21</v>
      </c>
      <c r="I67" s="8">
        <f t="shared" si="3"/>
        <v>41</v>
      </c>
      <c r="J67" s="9">
        <f t="shared" si="4"/>
        <v>95.23809523809523</v>
      </c>
      <c r="K67" s="9">
        <f t="shared" si="5"/>
        <v>1.8437225636523267</v>
      </c>
      <c r="L67" s="9">
        <f t="shared" si="6"/>
        <v>3.5314384151593456</v>
      </c>
      <c r="M67" s="8">
        <v>6</v>
      </c>
      <c r="N67" s="8">
        <v>7</v>
      </c>
      <c r="O67" s="9">
        <f t="shared" si="7"/>
        <v>16.666666666666664</v>
      </c>
    </row>
    <row r="68" spans="1:15" ht="9.75" customHeight="1">
      <c r="A68" s="10" t="s">
        <v>63</v>
      </c>
      <c r="B68" s="8">
        <v>3247</v>
      </c>
      <c r="C68" s="8">
        <v>3172</v>
      </c>
      <c r="D68" s="9">
        <f t="shared" si="0"/>
        <v>-2.309824453341546</v>
      </c>
      <c r="E68" s="8">
        <v>3151</v>
      </c>
      <c r="F68" s="8">
        <v>2994</v>
      </c>
      <c r="G68" s="9">
        <f t="shared" si="1"/>
        <v>-4.982545223738496</v>
      </c>
      <c r="H68" s="8">
        <f t="shared" si="2"/>
        <v>96</v>
      </c>
      <c r="I68" s="8">
        <f t="shared" si="3"/>
        <v>178</v>
      </c>
      <c r="J68" s="9">
        <f t="shared" si="4"/>
        <v>85.41666666666666</v>
      </c>
      <c r="K68" s="9">
        <f t="shared" si="5"/>
        <v>2.956575300277179</v>
      </c>
      <c r="L68" s="9">
        <f t="shared" si="6"/>
        <v>5.611601513240857</v>
      </c>
      <c r="M68" s="8">
        <v>36</v>
      </c>
      <c r="N68" s="8">
        <v>73</v>
      </c>
      <c r="O68" s="9">
        <f t="shared" si="7"/>
        <v>102.77777777777777</v>
      </c>
    </row>
    <row r="69" spans="1:15" ht="9.75" customHeight="1">
      <c r="A69" s="10" t="s">
        <v>64</v>
      </c>
      <c r="B69" s="8">
        <v>5651</v>
      </c>
      <c r="C69" s="8">
        <v>5776</v>
      </c>
      <c r="D69" s="9">
        <f t="shared" si="0"/>
        <v>2.2119978764820387</v>
      </c>
      <c r="E69" s="8">
        <v>5074</v>
      </c>
      <c r="F69" s="8">
        <v>5095</v>
      </c>
      <c r="G69" s="9">
        <f t="shared" si="1"/>
        <v>0.4138746551044541</v>
      </c>
      <c r="H69" s="8">
        <f t="shared" si="2"/>
        <v>577</v>
      </c>
      <c r="I69" s="8">
        <f t="shared" si="3"/>
        <v>681</v>
      </c>
      <c r="J69" s="9">
        <f t="shared" si="4"/>
        <v>18.02426343154246</v>
      </c>
      <c r="K69" s="9">
        <f t="shared" si="5"/>
        <v>10.210582197841092</v>
      </c>
      <c r="L69" s="9">
        <f t="shared" si="6"/>
        <v>11.79016620498615</v>
      </c>
      <c r="M69" s="8">
        <v>536</v>
      </c>
      <c r="N69" s="8">
        <v>547</v>
      </c>
      <c r="O69" s="9">
        <f t="shared" si="7"/>
        <v>2.0522388059701493</v>
      </c>
    </row>
    <row r="70" spans="1:15" ht="9.75" customHeight="1">
      <c r="A70" s="10" t="s">
        <v>65</v>
      </c>
      <c r="B70" s="8">
        <v>3832</v>
      </c>
      <c r="C70" s="8">
        <v>4440</v>
      </c>
      <c r="D70" s="9">
        <f t="shared" si="0"/>
        <v>15.866388308977037</v>
      </c>
      <c r="E70" s="8">
        <v>3013</v>
      </c>
      <c r="F70" s="8">
        <v>3373</v>
      </c>
      <c r="G70" s="9">
        <f t="shared" si="1"/>
        <v>11.948224361101891</v>
      </c>
      <c r="H70" s="8">
        <f t="shared" si="2"/>
        <v>819</v>
      </c>
      <c r="I70" s="8">
        <f t="shared" si="3"/>
        <v>1067</v>
      </c>
      <c r="J70" s="9">
        <f t="shared" si="4"/>
        <v>30.28083028083028</v>
      </c>
      <c r="K70" s="9">
        <f t="shared" si="5"/>
        <v>21.37265135699374</v>
      </c>
      <c r="L70" s="9">
        <f t="shared" si="6"/>
        <v>24.03153153153153</v>
      </c>
      <c r="M70" s="8">
        <v>204</v>
      </c>
      <c r="N70" s="8">
        <v>389</v>
      </c>
      <c r="O70" s="9">
        <f t="shared" si="7"/>
        <v>90.68627450980392</v>
      </c>
    </row>
    <row r="71" spans="1:15" ht="9.75" customHeight="1">
      <c r="A71" s="10" t="s">
        <v>66</v>
      </c>
      <c r="B71" s="8">
        <v>3271</v>
      </c>
      <c r="C71" s="8">
        <v>3548</v>
      </c>
      <c r="D71" s="9">
        <f>((C71-B71)/B71)*100</f>
        <v>8.468358300214001</v>
      </c>
      <c r="E71" s="8">
        <v>3080</v>
      </c>
      <c r="F71" s="8">
        <v>3257</v>
      </c>
      <c r="G71" s="9">
        <f>((F71-E71)/E71)*100</f>
        <v>5.746753246753246</v>
      </c>
      <c r="H71" s="8">
        <f aca="true" t="shared" si="8" ref="H71:I73">B71-E71</f>
        <v>191</v>
      </c>
      <c r="I71" s="8">
        <f t="shared" si="8"/>
        <v>291</v>
      </c>
      <c r="J71" s="9">
        <f>((I71-H71)/H71)*100</f>
        <v>52.35602094240838</v>
      </c>
      <c r="K71" s="9">
        <f>H71/B71*100</f>
        <v>5.839192907367777</v>
      </c>
      <c r="L71" s="9">
        <f>I71/C71*100</f>
        <v>8.201803833145433</v>
      </c>
      <c r="M71" s="8">
        <v>179</v>
      </c>
      <c r="N71" s="8">
        <v>232</v>
      </c>
      <c r="O71" s="9">
        <f>((N71-M71)/M71)*100</f>
        <v>29.608938547486037</v>
      </c>
    </row>
    <row r="72" spans="1:15" ht="9.75" customHeight="1">
      <c r="A72" s="10" t="s">
        <v>67</v>
      </c>
      <c r="B72" s="8">
        <v>5742</v>
      </c>
      <c r="C72" s="8">
        <v>5250</v>
      </c>
      <c r="D72" s="9">
        <f>((C72-B72)/B72)*100</f>
        <v>-8.56844305120167</v>
      </c>
      <c r="E72" s="8">
        <v>5030</v>
      </c>
      <c r="F72" s="8">
        <v>4414</v>
      </c>
      <c r="G72" s="9">
        <f>((F72-E72)/E72)*100</f>
        <v>-12.246520874751491</v>
      </c>
      <c r="H72" s="8">
        <f t="shared" si="8"/>
        <v>712</v>
      </c>
      <c r="I72" s="8">
        <f t="shared" si="8"/>
        <v>836</v>
      </c>
      <c r="J72" s="9">
        <f>((I72-H72)/H72)*100</f>
        <v>17.415730337078653</v>
      </c>
      <c r="K72" s="9">
        <f>H72/B72*100</f>
        <v>12.399860675722744</v>
      </c>
      <c r="L72" s="9">
        <f>I72/C72*100</f>
        <v>15.923809523809524</v>
      </c>
      <c r="M72" s="8">
        <v>642</v>
      </c>
      <c r="N72" s="8">
        <v>708</v>
      </c>
      <c r="O72" s="9">
        <f>((N72-M72)/M72)*100</f>
        <v>10.2803738317757</v>
      </c>
    </row>
    <row r="73" spans="1:15" ht="9.75" customHeight="1">
      <c r="A73" s="10" t="s">
        <v>68</v>
      </c>
      <c r="B73" s="8">
        <v>1236</v>
      </c>
      <c r="C73" s="8">
        <v>1347</v>
      </c>
      <c r="D73" s="9">
        <f>((C73-B73)/B73)*100</f>
        <v>8.980582524271846</v>
      </c>
      <c r="E73" s="8">
        <v>1169</v>
      </c>
      <c r="F73" s="8">
        <v>1298</v>
      </c>
      <c r="G73" s="9">
        <f>((F73-E73)/E73)*100</f>
        <v>11.035072711719419</v>
      </c>
      <c r="H73" s="8">
        <f t="shared" si="8"/>
        <v>67</v>
      </c>
      <c r="I73" s="8">
        <f t="shared" si="8"/>
        <v>49</v>
      </c>
      <c r="J73" s="9">
        <f>((I73-H73)/H73)*100</f>
        <v>-26.865671641791046</v>
      </c>
      <c r="K73" s="9">
        <f>H73/B73*100</f>
        <v>5.4207119741100325</v>
      </c>
      <c r="L73" s="9">
        <f>I73/C73*100</f>
        <v>3.637713437268003</v>
      </c>
      <c r="M73" s="8">
        <v>51</v>
      </c>
      <c r="N73" s="8">
        <v>31</v>
      </c>
      <c r="O73" s="9">
        <f>((N73-M73)/M73)*100</f>
        <v>-39.21568627450981</v>
      </c>
    </row>
    <row r="74" spans="1:15" ht="6.75" customHeight="1">
      <c r="A74" s="10"/>
      <c r="B74" s="8"/>
      <c r="C74" s="8"/>
      <c r="D74" s="9"/>
      <c r="E74" s="8"/>
      <c r="F74" s="8"/>
      <c r="G74" s="9"/>
      <c r="H74" s="8"/>
      <c r="I74" s="8"/>
      <c r="J74" s="9"/>
      <c r="K74" s="9"/>
      <c r="L74" s="9"/>
      <c r="M74" s="8"/>
      <c r="N74" s="8"/>
      <c r="O74" s="9"/>
    </row>
    <row r="75" spans="1:15" s="17" customFormat="1" ht="13.5" customHeight="1">
      <c r="A75" s="11" t="s">
        <v>74</v>
      </c>
      <c r="B75" s="12">
        <v>21851</v>
      </c>
      <c r="C75" s="12">
        <v>23245</v>
      </c>
      <c r="D75" s="13">
        <f>((C75-B75)/B75)*100</f>
        <v>6.379570729028419</v>
      </c>
      <c r="E75" s="12">
        <v>15322</v>
      </c>
      <c r="F75" s="12">
        <v>15259</v>
      </c>
      <c r="G75" s="13">
        <f>((F75-E75)/E75)*100</f>
        <v>-0.4111734760475134</v>
      </c>
      <c r="H75" s="12">
        <f>B75-E75</f>
        <v>6529</v>
      </c>
      <c r="I75" s="12">
        <f>C75-F75</f>
        <v>7986</v>
      </c>
      <c r="J75" s="13">
        <f>((I75-H75)/H75)*100</f>
        <v>22.31582171848675</v>
      </c>
      <c r="K75" s="13">
        <f>H75/B75*100</f>
        <v>29.87963937577228</v>
      </c>
      <c r="L75" s="13">
        <f>I75/C75*100</f>
        <v>34.35577543557755</v>
      </c>
      <c r="M75" s="12">
        <v>1056</v>
      </c>
      <c r="N75" s="12">
        <v>1193</v>
      </c>
      <c r="O75" s="13">
        <f>((N75-M75)/M75)*100</f>
        <v>12.973484848484848</v>
      </c>
    </row>
  </sheetData>
  <mergeCells count="16">
    <mergeCell ref="B2:D2"/>
    <mergeCell ref="D3:D4"/>
    <mergeCell ref="E2:G2"/>
    <mergeCell ref="G3:G4"/>
    <mergeCell ref="H2:J2"/>
    <mergeCell ref="M2:O2"/>
    <mergeCell ref="E3:E4"/>
    <mergeCell ref="F3:F4"/>
    <mergeCell ref="H3:H4"/>
    <mergeCell ref="I3:I4"/>
    <mergeCell ref="J3:J4"/>
    <mergeCell ref="M3:M4"/>
    <mergeCell ref="N3:N4"/>
    <mergeCell ref="O3:O4"/>
    <mergeCell ref="B3:B4"/>
    <mergeCell ref="C3:C4"/>
  </mergeCells>
  <printOptions horizontalCentered="1"/>
  <pageMargins left="0.75" right="0.5" top="0.6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DA&amp;I, State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nkean</dc:creator>
  <cp:keywords/>
  <dc:description/>
  <cp:lastModifiedBy>wliu</cp:lastModifiedBy>
  <cp:lastPrinted>2003-07-03T20:15:56Z</cp:lastPrinted>
  <dcterms:created xsi:type="dcterms:W3CDTF">2003-07-03T17:30:08Z</dcterms:created>
  <dcterms:modified xsi:type="dcterms:W3CDTF">2003-07-03T20:16:00Z</dcterms:modified>
  <cp:category/>
  <cp:version/>
  <cp:contentType/>
  <cp:contentStatus/>
</cp:coreProperties>
</file>